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H81" i="1"/>
  <c r="I157" i="1"/>
  <c r="G157" i="1"/>
  <c r="G138" i="1"/>
  <c r="I138" i="1"/>
  <c r="G119" i="1"/>
  <c r="I43" i="1"/>
  <c r="G43" i="1"/>
  <c r="H157" i="1"/>
  <c r="G62" i="1"/>
  <c r="I62" i="1"/>
  <c r="J62" i="1"/>
  <c r="G81" i="1"/>
  <c r="I81" i="1"/>
  <c r="I119" i="1"/>
  <c r="H119" i="1"/>
  <c r="I100" i="1"/>
  <c r="G100" i="1"/>
  <c r="H62" i="1"/>
  <c r="H43" i="1"/>
  <c r="J43" i="1"/>
  <c r="J81" i="1"/>
  <c r="J195" i="1"/>
  <c r="H195" i="1"/>
  <c r="J176" i="1"/>
  <c r="H176" i="1"/>
  <c r="J157" i="1"/>
  <c r="H138" i="1"/>
  <c r="J138" i="1"/>
  <c r="J100" i="1"/>
  <c r="H100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<sst xmlns="http://schemas.openxmlformats.org/spreadsheetml/2006/main" count="240" uniqueCount="68">
  <si>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</si>
  <si>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</si>
  <si>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</si>
  <si>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</si>
  <si>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</si>
  <si>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</si>
  <si>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</si>
  <si>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</si>
  <si>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</si>
  <si>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</si>
  <si>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</si>
  <si>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</si>
  <si>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</si>
  <si>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</si>
  <si>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</si>
  <si>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</si>
  <si>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</si>
  <si>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</si>
  <si>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</si>
  <si>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</si>
  <si>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</si>
  <si>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</si>
  <si>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</si>
  <si>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</si>
  <si>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</si>
  <si>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</si>
  <si>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</si>
  <si>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</si>
  <si>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</si>
  <si>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</si>
  <si>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</si>
  <si>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</si>
  <si>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</si>
  <si>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</si>
  <si>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</si>
  <si>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БыченокТ.В.</t>
  </si>
  <si>
    <t>кукуруза отварная</t>
  </si>
  <si>
    <t>суп гороховый с мясом</t>
  </si>
  <si>
    <t>гуляш из кур</t>
  </si>
  <si>
    <t>макароны отварные</t>
  </si>
  <si>
    <t>чай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</si>
  <si>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</si>
  <si>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</si>
  <si>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</si>
  <si>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</si>
  <si>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борщ с капустой и картофелем</t>
  </si>
  <si>
    <t>Картофель тушеный с курицей</t>
  </si>
  <si>
    <t>кисель</t>
  </si>
  <si>
    <t>салат из свеклы отварной</t>
  </si>
  <si>
    <t>Рассольник Ленинградский</t>
  </si>
  <si>
    <t>гречка отварная</t>
  </si>
  <si>
    <t>суп Крестьянский</t>
  </si>
  <si>
    <t>зеленый горошек отварной</t>
  </si>
  <si>
    <t>щи из свежей капусты</t>
  </si>
  <si>
    <t>рыба жареная</t>
  </si>
  <si>
    <t>рис отварной</t>
  </si>
  <si>
    <t>суп рыбный</t>
  </si>
  <si>
    <t>биточки мясные</t>
  </si>
  <si>
    <t>суп картофельный с рисом</t>
  </si>
  <si>
    <t>Рагу из птицы</t>
  </si>
  <si>
    <t>салат из свежих огурцов</t>
  </si>
  <si>
    <t>Соленый огурец</t>
  </si>
  <si>
    <t>22222.01</t>
  </si>
  <si>
    <t>салат из свежей капусты</t>
  </si>
  <si>
    <t>биточки ммясные</t>
  </si>
  <si>
    <t>горячее питание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</si>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</sst>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12" sqref="E1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9"/>
      <c r="D1" s="50"/>
      <c r="E1" s="50"/>
      <c r="F1" s="13" t="s">
        <v>15</v>
      </c>
      <c r="G1" s="2" t="s">
        <v>16</v>
      </c>
      <c r="H1" s="51" t="s">
        <v>34</v>
      </c>
      <c r="I1" s="51"/>
      <c r="J1" s="51"/>
      <c r="K1" s="51"/>
    </row>
    <row r="2" spans="1:11" ht="17.399999999999999" x14ac:dyDescent="0.25">
      <c r="A2" s="36" t="s">
        <v>6</v>
      </c>
      <c r="C2" s="2"/>
      <c r="G2" s="2" t="s">
        <v>17</v>
      </c>
      <c r="H2" s="51" t="s">
        <v>35</v>
      </c>
      <c r="I2" s="51"/>
      <c r="J2" s="51"/>
      <c r="K2" s="51"/>
    </row>
    <row r="3" spans="1:11" ht="17.25" customHeight="1" x14ac:dyDescent="0.25">
      <c r="A3" s="4" t="s">
        <v>8</v>
      </c>
      <c r="C3" s="2"/>
      <c r="D3" s="3"/>
      <c r="E3" s="39" t="s">
        <v>65</v>
      </c>
      <c r="G3" s="2" t="s">
        <v>18</v>
      </c>
      <c r="H3" s="52">
        <v>45627</v>
      </c>
      <c r="I3" s="53"/>
      <c r="J3" s="53"/>
      <c r="K3" s="53"/>
    </row>
    <row r="4" spans="1:11" ht="13.8" thickBot="1" x14ac:dyDescent="0.3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36</v>
      </c>
      <c r="F14" s="44">
        <v>80</v>
      </c>
      <c r="G14" s="44">
        <v>2.95</v>
      </c>
      <c r="H14" s="44">
        <v>0.2</v>
      </c>
      <c r="I14" s="44">
        <v>9</v>
      </c>
      <c r="J14" s="44">
        <v>36.67</v>
      </c>
      <c r="K14" s="45">
        <v>131</v>
      </c>
    </row>
    <row r="15" spans="1:11" ht="14.4" x14ac:dyDescent="0.3">
      <c r="A15" s="24"/>
      <c r="B15" s="16"/>
      <c r="C15" s="11"/>
      <c r="D15" s="7" t="s">
        <v>26</v>
      </c>
      <c r="E15" s="43" t="s">
        <v>37</v>
      </c>
      <c r="F15" s="44">
        <v>200</v>
      </c>
      <c r="G15" s="44">
        <v>4.3899999999999997</v>
      </c>
      <c r="H15" s="44">
        <v>4.22</v>
      </c>
      <c r="I15" s="44">
        <v>13.06</v>
      </c>
      <c r="J15" s="44">
        <v>107.8</v>
      </c>
      <c r="K15" s="45">
        <v>206</v>
      </c>
    </row>
    <row r="16" spans="1:11" ht="14.4" x14ac:dyDescent="0.3">
      <c r="A16" s="24"/>
      <c r="B16" s="16"/>
      <c r="C16" s="11"/>
      <c r="D16" s="7" t="s">
        <v>27</v>
      </c>
      <c r="E16" s="43" t="s">
        <v>38</v>
      </c>
      <c r="F16" s="44">
        <v>90</v>
      </c>
      <c r="G16" s="44">
        <v>12</v>
      </c>
      <c r="H16" s="44">
        <v>11</v>
      </c>
      <c r="I16" s="44">
        <v>16</v>
      </c>
      <c r="J16" s="44">
        <v>211</v>
      </c>
      <c r="K16" s="45">
        <v>243</v>
      </c>
    </row>
    <row r="17" spans="1:11" ht="14.4" x14ac:dyDescent="0.3">
      <c r="A17" s="24"/>
      <c r="B17" s="16"/>
      <c r="C17" s="11"/>
      <c r="D17" s="7" t="s">
        <v>28</v>
      </c>
      <c r="E17" s="43" t="s">
        <v>39</v>
      </c>
      <c r="F17" s="44">
        <v>150</v>
      </c>
      <c r="G17" s="44">
        <v>6</v>
      </c>
      <c r="H17" s="44">
        <v>4</v>
      </c>
      <c r="I17" s="44">
        <v>58</v>
      </c>
      <c r="J17" s="44">
        <v>283</v>
      </c>
      <c r="K17" s="45">
        <v>309</v>
      </c>
    </row>
    <row r="18" spans="1:11" ht="14.4" x14ac:dyDescent="0.3">
      <c r="A18" s="24"/>
      <c r="B18" s="16"/>
      <c r="C18" s="11"/>
      <c r="D18" s="7" t="s">
        <v>29</v>
      </c>
      <c r="E18" s="43" t="s">
        <v>40</v>
      </c>
      <c r="F18" s="44">
        <v>200</v>
      </c>
      <c r="G18" s="44">
        <v>0.2</v>
      </c>
      <c r="H18" s="44">
        <v>0</v>
      </c>
      <c r="I18" s="44">
        <v>14</v>
      </c>
      <c r="J18" s="44">
        <v>28</v>
      </c>
      <c r="K18" s="45">
        <v>943</v>
      </c>
    </row>
    <row r="19" spans="1:11" ht="14.4" x14ac:dyDescent="0.3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31</v>
      </c>
      <c r="E20" s="43" t="s">
        <v>67</v>
      </c>
      <c r="F20" s="44">
        <v>50</v>
      </c>
      <c r="G20" s="44">
        <v>1.3</v>
      </c>
      <c r="H20" s="44">
        <v>0.2</v>
      </c>
      <c r="I20" s="44">
        <v>0.2</v>
      </c>
      <c r="J20" s="44">
        <v>38</v>
      </c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770</v>
      </c>
      <c r="G23" s="20">
        <f t="shared" ref="G23:J23" si="1">SUM(G14:G22)</f>
        <v>26.84</v>
      </c>
      <c r="H23" s="20">
        <f t="shared" si="1"/>
        <v>19.62</v>
      </c>
      <c r="I23" s="20">
        <f t="shared" si="1"/>
        <v>110.26</v>
      </c>
      <c r="J23" s="20">
        <f t="shared" si="1"/>
        <v>704.47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770</v>
      </c>
      <c r="G24" s="33">
        <f t="shared" ref="G24:J24" si="2">G13+G23</f>
        <v>26.84</v>
      </c>
      <c r="H24" s="33">
        <f t="shared" si="2"/>
        <v>19.62</v>
      </c>
      <c r="I24" s="33">
        <f t="shared" si="2"/>
        <v>110.26</v>
      </c>
      <c r="J24" s="33">
        <f t="shared" si="2"/>
        <v>704.47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63</v>
      </c>
      <c r="F33" s="44">
        <v>60</v>
      </c>
      <c r="G33" s="44">
        <v>2</v>
      </c>
      <c r="H33" s="44">
        <v>0.3</v>
      </c>
      <c r="I33" s="44">
        <v>11.2</v>
      </c>
      <c r="J33" s="44">
        <v>57</v>
      </c>
      <c r="K33" s="45">
        <v>31</v>
      </c>
    </row>
    <row r="34" spans="1:11" ht="14.4" x14ac:dyDescent="0.3">
      <c r="A34" s="15"/>
      <c r="B34" s="16"/>
      <c r="C34" s="11"/>
      <c r="D34" s="7" t="s">
        <v>26</v>
      </c>
      <c r="E34" s="43" t="s">
        <v>41</v>
      </c>
      <c r="F34" s="44">
        <v>200</v>
      </c>
      <c r="G34" s="44">
        <v>4</v>
      </c>
      <c r="H34" s="44">
        <v>3</v>
      </c>
      <c r="I34" s="44">
        <v>15</v>
      </c>
      <c r="J34" s="44">
        <v>112</v>
      </c>
      <c r="K34" s="45">
        <v>111</v>
      </c>
    </row>
    <row r="35" spans="1:11" ht="14.4" x14ac:dyDescent="0.3">
      <c r="A35" s="15"/>
      <c r="B35" s="16"/>
      <c r="C35" s="11"/>
      <c r="D35" s="7" t="s">
        <v>27</v>
      </c>
      <c r="E35" s="43" t="s">
        <v>42</v>
      </c>
      <c r="F35" s="44">
        <v>90</v>
      </c>
      <c r="G35" s="44">
        <v>12.44</v>
      </c>
      <c r="H35" s="44">
        <v>9.24</v>
      </c>
      <c r="I35" s="44">
        <v>12.56</v>
      </c>
      <c r="J35" s="44">
        <v>183</v>
      </c>
      <c r="K35" s="45">
        <v>608</v>
      </c>
    </row>
    <row r="36" spans="1:11" ht="14.4" x14ac:dyDescent="0.3">
      <c r="A36" s="15"/>
      <c r="B36" s="16"/>
      <c r="C36" s="11"/>
      <c r="D36" s="7" t="s">
        <v>28</v>
      </c>
      <c r="E36" s="43" t="s">
        <v>43</v>
      </c>
      <c r="F36" s="44">
        <v>150</v>
      </c>
      <c r="G36" s="44">
        <v>2</v>
      </c>
      <c r="H36" s="44">
        <v>4.3</v>
      </c>
      <c r="I36" s="44">
        <v>26</v>
      </c>
      <c r="J36" s="44">
        <v>210</v>
      </c>
      <c r="K36" s="45">
        <v>312</v>
      </c>
    </row>
    <row r="37" spans="1:11" ht="14.4" x14ac:dyDescent="0.3">
      <c r="A37" s="15"/>
      <c r="B37" s="16"/>
      <c r="C37" s="11"/>
      <c r="D37" s="7" t="s">
        <v>29</v>
      </c>
      <c r="E37" s="43" t="s">
        <v>44</v>
      </c>
      <c r="F37" s="44">
        <v>200</v>
      </c>
      <c r="G37" s="44">
        <v>8</v>
      </c>
      <c r="H37" s="44">
        <v>0</v>
      </c>
      <c r="I37" s="44">
        <v>35</v>
      </c>
      <c r="J37" s="44">
        <v>110</v>
      </c>
      <c r="K37" s="45">
        <v>349</v>
      </c>
    </row>
    <row r="38" spans="1:11" ht="14.4" x14ac:dyDescent="0.3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31</v>
      </c>
      <c r="E39" s="43" t="s">
        <v>67</v>
      </c>
      <c r="F39" s="44">
        <v>50</v>
      </c>
      <c r="G39" s="44">
        <v>1.3</v>
      </c>
      <c r="H39" s="44">
        <v>0.2</v>
      </c>
      <c r="I39" s="44">
        <v>0.2</v>
      </c>
      <c r="J39" s="44">
        <v>38</v>
      </c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750</v>
      </c>
      <c r="G42" s="20">
        <f t="shared" ref="G42" si="7">SUM(G33:G41)</f>
        <v>29.74</v>
      </c>
      <c r="H42" s="20">
        <f t="shared" ref="H42" si="8">SUM(H33:H41)</f>
        <v>17.04</v>
      </c>
      <c r="I42" s="20">
        <f t="shared" ref="I42" si="9">SUM(I33:I41)</f>
        <v>99.96</v>
      </c>
      <c r="J42" s="20">
        <f t="shared" ref="J42" si="10">SUM(J33:J41)</f>
        <v>710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750</v>
      </c>
      <c r="G43" s="33">
        <f t="shared" ref="G43" si="11">G32+G42</f>
        <v>29.74</v>
      </c>
      <c r="H43" s="33">
        <f t="shared" ref="H43" si="12">H32+H42</f>
        <v>17.04</v>
      </c>
      <c r="I43" s="33">
        <f t="shared" ref="I43" si="13">I32+I42</f>
        <v>99.96</v>
      </c>
      <c r="J43" s="33">
        <f t="shared" ref="J43" si="14">J32+J42</f>
        <v>710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61</v>
      </c>
      <c r="F52" s="44">
        <v>50</v>
      </c>
      <c r="G52" s="44">
        <v>0.8</v>
      </c>
      <c r="H52" s="44">
        <v>0.1</v>
      </c>
      <c r="I52" s="44">
        <v>1.6</v>
      </c>
      <c r="J52" s="44">
        <v>12</v>
      </c>
      <c r="K52" s="48" t="s">
        <v>62</v>
      </c>
    </row>
    <row r="53" spans="1:11" ht="14.4" x14ac:dyDescent="0.3">
      <c r="A53" s="24"/>
      <c r="B53" s="16"/>
      <c r="C53" s="11"/>
      <c r="D53" s="7" t="s">
        <v>26</v>
      </c>
      <c r="E53" s="43" t="s">
        <v>45</v>
      </c>
      <c r="F53" s="44">
        <v>200</v>
      </c>
      <c r="G53" s="44">
        <v>2</v>
      </c>
      <c r="H53" s="44">
        <v>5</v>
      </c>
      <c r="I53" s="44">
        <v>13</v>
      </c>
      <c r="J53" s="44">
        <v>121</v>
      </c>
      <c r="K53" s="45">
        <v>82</v>
      </c>
    </row>
    <row r="54" spans="1:11" ht="14.4" x14ac:dyDescent="0.3">
      <c r="A54" s="24"/>
      <c r="B54" s="16"/>
      <c r="C54" s="11"/>
      <c r="D54" s="7" t="s">
        <v>27</v>
      </c>
      <c r="E54" s="43" t="s">
        <v>46</v>
      </c>
      <c r="F54" s="44">
        <v>250</v>
      </c>
      <c r="G54" s="44">
        <v>6.3</v>
      </c>
      <c r="H54" s="44">
        <v>4.9000000000000004</v>
      </c>
      <c r="I54" s="44">
        <v>9.6999999999999993</v>
      </c>
      <c r="J54" s="44">
        <v>410</v>
      </c>
      <c r="K54" s="45">
        <v>22</v>
      </c>
    </row>
    <row r="55" spans="1:11" ht="14.4" x14ac:dyDescent="0.3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29</v>
      </c>
      <c r="E56" s="43" t="s">
        <v>47</v>
      </c>
      <c r="F56" s="44">
        <v>200</v>
      </c>
      <c r="G56" s="44">
        <v>1.4</v>
      </c>
      <c r="H56" s="44">
        <v>0</v>
      </c>
      <c r="I56" s="44">
        <v>29</v>
      </c>
      <c r="J56" s="44">
        <v>122</v>
      </c>
      <c r="K56" s="45">
        <v>516</v>
      </c>
    </row>
    <row r="57" spans="1:11" ht="14.4" x14ac:dyDescent="0.3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31</v>
      </c>
      <c r="E58" s="43" t="s">
        <v>67</v>
      </c>
      <c r="F58" s="44">
        <v>50</v>
      </c>
      <c r="G58" s="44">
        <v>1.3</v>
      </c>
      <c r="H58" s="44">
        <v>0.2</v>
      </c>
      <c r="I58" s="44">
        <v>0.2</v>
      </c>
      <c r="J58" s="44">
        <v>38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750</v>
      </c>
      <c r="G61" s="20">
        <f t="shared" ref="G61" si="19">SUM(G52:G60)</f>
        <v>11.8</v>
      </c>
      <c r="H61" s="20">
        <f t="shared" ref="H61" si="20">SUM(H52:H60)</f>
        <v>10.199999999999999</v>
      </c>
      <c r="I61" s="20">
        <f t="shared" ref="I61" si="21">SUM(I52:I60)</f>
        <v>53.5</v>
      </c>
      <c r="J61" s="20">
        <f t="shared" ref="J61" si="22">SUM(J52:J60)</f>
        <v>703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750</v>
      </c>
      <c r="G62" s="33">
        <f t="shared" ref="G62" si="23">G51+G61</f>
        <v>11.8</v>
      </c>
      <c r="H62" s="33">
        <f t="shared" ref="H62" si="24">H51+H61</f>
        <v>10.199999999999999</v>
      </c>
      <c r="I62" s="33">
        <f t="shared" ref="I62" si="25">I51+I61</f>
        <v>53.5</v>
      </c>
      <c r="J62" s="33">
        <f t="shared" ref="J62" si="26">J51+J61</f>
        <v>703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48</v>
      </c>
      <c r="F71" s="44">
        <v>60</v>
      </c>
      <c r="G71" s="44">
        <v>0.86</v>
      </c>
      <c r="H71" s="44">
        <v>3.65</v>
      </c>
      <c r="I71" s="44">
        <v>5.0199999999999996</v>
      </c>
      <c r="J71" s="44">
        <v>56.34</v>
      </c>
      <c r="K71" s="45">
        <v>52</v>
      </c>
    </row>
    <row r="72" spans="1:11" ht="14.4" x14ac:dyDescent="0.3">
      <c r="A72" s="24"/>
      <c r="B72" s="16"/>
      <c r="C72" s="11"/>
      <c r="D72" s="7" t="s">
        <v>26</v>
      </c>
      <c r="E72" s="43" t="s">
        <v>49</v>
      </c>
      <c r="F72" s="44">
        <v>200</v>
      </c>
      <c r="G72" s="44">
        <v>1.68</v>
      </c>
      <c r="H72" s="44">
        <v>4.09</v>
      </c>
      <c r="I72" s="44">
        <v>13.27</v>
      </c>
      <c r="J72" s="44">
        <v>96.6</v>
      </c>
      <c r="K72" s="45">
        <v>197</v>
      </c>
    </row>
    <row r="73" spans="1:11" ht="14.4" x14ac:dyDescent="0.3">
      <c r="A73" s="24"/>
      <c r="B73" s="16"/>
      <c r="C73" s="11"/>
      <c r="D73" s="7" t="s">
        <v>27</v>
      </c>
      <c r="E73" s="43" t="s">
        <v>42</v>
      </c>
      <c r="F73" s="44">
        <v>90</v>
      </c>
      <c r="G73" s="44">
        <v>12.44</v>
      </c>
      <c r="H73" s="44">
        <v>9.24</v>
      </c>
      <c r="I73" s="44">
        <v>12.56</v>
      </c>
      <c r="J73" s="44">
        <v>183</v>
      </c>
      <c r="K73" s="45">
        <v>608</v>
      </c>
    </row>
    <row r="74" spans="1:11" ht="14.4" x14ac:dyDescent="0.3">
      <c r="A74" s="24"/>
      <c r="B74" s="16"/>
      <c r="C74" s="11"/>
      <c r="D74" s="7" t="s">
        <v>28</v>
      </c>
      <c r="E74" s="43" t="s">
        <v>50</v>
      </c>
      <c r="F74" s="44">
        <v>150</v>
      </c>
      <c r="G74" s="44">
        <v>11</v>
      </c>
      <c r="H74" s="44">
        <v>7</v>
      </c>
      <c r="I74" s="44">
        <v>46</v>
      </c>
      <c r="J74" s="44">
        <v>260</v>
      </c>
      <c r="K74" s="45">
        <v>302</v>
      </c>
    </row>
    <row r="75" spans="1:11" ht="14.4" x14ac:dyDescent="0.3">
      <c r="A75" s="24"/>
      <c r="B75" s="16"/>
      <c r="C75" s="11"/>
      <c r="D75" s="7" t="s">
        <v>29</v>
      </c>
      <c r="E75" s="43" t="s">
        <v>44</v>
      </c>
      <c r="F75" s="44">
        <v>200</v>
      </c>
      <c r="G75" s="44">
        <v>8</v>
      </c>
      <c r="H75" s="44">
        <v>0</v>
      </c>
      <c r="I75" s="44">
        <v>35</v>
      </c>
      <c r="J75" s="44">
        <v>110</v>
      </c>
      <c r="K75" s="45">
        <v>349</v>
      </c>
    </row>
    <row r="76" spans="1:11" ht="14.4" x14ac:dyDescent="0.3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31</v>
      </c>
      <c r="E77" s="43" t="s">
        <v>67</v>
      </c>
      <c r="F77" s="44">
        <v>50</v>
      </c>
      <c r="G77" s="44">
        <v>1.3</v>
      </c>
      <c r="H77" s="44">
        <v>0.2</v>
      </c>
      <c r="I77" s="44">
        <v>0.2</v>
      </c>
      <c r="J77" s="44">
        <v>38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750</v>
      </c>
      <c r="G80" s="20">
        <f t="shared" ref="G80" si="31">SUM(G71:G79)</f>
        <v>35.28</v>
      </c>
      <c r="H80" s="20">
        <f t="shared" ref="H80" si="32">SUM(H71:H79)</f>
        <v>24.18</v>
      </c>
      <c r="I80" s="20">
        <f t="shared" ref="I80" si="33">SUM(I71:I79)</f>
        <v>112.05</v>
      </c>
      <c r="J80" s="20">
        <f t="shared" ref="J80" si="34">SUM(J71:J79)</f>
        <v>743.94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750</v>
      </c>
      <c r="G81" s="33">
        <f t="shared" ref="G81" si="35">G70+G80</f>
        <v>35.28</v>
      </c>
      <c r="H81" s="33">
        <f t="shared" ref="H81" si="36">H70+H80</f>
        <v>24.18</v>
      </c>
      <c r="I81" s="33">
        <f t="shared" ref="I81" si="37">I70+I80</f>
        <v>112.05</v>
      </c>
      <c r="J81" s="33">
        <f t="shared" ref="J81" si="38">J70+J80</f>
        <v>743.94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26</v>
      </c>
      <c r="E91" s="43" t="s">
        <v>51</v>
      </c>
      <c r="F91" s="44">
        <v>200</v>
      </c>
      <c r="G91" s="44">
        <v>6</v>
      </c>
      <c r="H91" s="44">
        <v>5</v>
      </c>
      <c r="I91" s="44">
        <v>14</v>
      </c>
      <c r="J91" s="44">
        <v>135</v>
      </c>
      <c r="K91" s="45">
        <v>51</v>
      </c>
    </row>
    <row r="92" spans="1:11" ht="14.4" x14ac:dyDescent="0.3">
      <c r="A92" s="24"/>
      <c r="B92" s="16"/>
      <c r="C92" s="11"/>
      <c r="D92" s="7" t="s">
        <v>27</v>
      </c>
      <c r="E92" s="43" t="s">
        <v>38</v>
      </c>
      <c r="F92" s="44">
        <v>100</v>
      </c>
      <c r="G92" s="44">
        <v>12</v>
      </c>
      <c r="H92" s="44">
        <v>11</v>
      </c>
      <c r="I92" s="44">
        <v>16</v>
      </c>
      <c r="J92" s="44">
        <v>207</v>
      </c>
      <c r="K92" s="45">
        <v>243</v>
      </c>
    </row>
    <row r="93" spans="1:11" ht="14.4" x14ac:dyDescent="0.3">
      <c r="A93" s="24"/>
      <c r="B93" s="16"/>
      <c r="C93" s="11"/>
      <c r="D93" s="7" t="s">
        <v>28</v>
      </c>
      <c r="E93" s="43" t="s">
        <v>43</v>
      </c>
      <c r="F93" s="44">
        <v>150</v>
      </c>
      <c r="G93" s="44">
        <v>2</v>
      </c>
      <c r="H93" s="44">
        <v>4.3</v>
      </c>
      <c r="I93" s="44">
        <v>26</v>
      </c>
      <c r="J93" s="44">
        <v>210</v>
      </c>
      <c r="K93" s="45">
        <v>312</v>
      </c>
    </row>
    <row r="94" spans="1:11" ht="14.4" x14ac:dyDescent="0.3">
      <c r="A94" s="24"/>
      <c r="B94" s="16"/>
      <c r="C94" s="11"/>
      <c r="D94" s="7" t="s">
        <v>29</v>
      </c>
      <c r="E94" s="43" t="s">
        <v>44</v>
      </c>
      <c r="F94" s="44">
        <v>200</v>
      </c>
      <c r="G94" s="44">
        <v>8</v>
      </c>
      <c r="H94" s="44">
        <v>0</v>
      </c>
      <c r="I94" s="44">
        <v>35</v>
      </c>
      <c r="J94" s="44">
        <v>110</v>
      </c>
      <c r="K94" s="45">
        <v>349</v>
      </c>
    </row>
    <row r="95" spans="1:11" ht="14.4" x14ac:dyDescent="0.3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31</v>
      </c>
      <c r="E96" s="43" t="s">
        <v>67</v>
      </c>
      <c r="F96" s="44">
        <v>50</v>
      </c>
      <c r="G96" s="44">
        <v>1.3</v>
      </c>
      <c r="H96" s="44">
        <v>0.2</v>
      </c>
      <c r="I96" s="44">
        <v>0.2</v>
      </c>
      <c r="J96" s="44">
        <v>38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700</v>
      </c>
      <c r="G99" s="20">
        <f t="shared" ref="G99" si="43">SUM(G90:G98)</f>
        <v>29.3</v>
      </c>
      <c r="H99" s="20">
        <f t="shared" ref="H99" si="44">SUM(H90:H98)</f>
        <v>20.5</v>
      </c>
      <c r="I99" s="20">
        <f t="shared" ref="I99" si="45">SUM(I90:I98)</f>
        <v>91.2</v>
      </c>
      <c r="J99" s="20">
        <f t="shared" ref="J99" si="46">SUM(J90:J98)</f>
        <v>700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700</v>
      </c>
      <c r="G100" s="33">
        <f t="shared" ref="G100" si="47">G89+G99</f>
        <v>29.3</v>
      </c>
      <c r="H100" s="33">
        <f t="shared" ref="H100" si="48">H89+H99</f>
        <v>20.5</v>
      </c>
      <c r="I100" s="33">
        <f t="shared" ref="I100" si="49">I89+I99</f>
        <v>91.2</v>
      </c>
      <c r="J100" s="33">
        <f t="shared" ref="J100" si="50">J89+J99</f>
        <v>700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52</v>
      </c>
      <c r="F109" s="44">
        <v>60</v>
      </c>
      <c r="G109" s="44">
        <v>2.95</v>
      </c>
      <c r="H109" s="44">
        <v>0.2</v>
      </c>
      <c r="I109" s="44">
        <v>5.47</v>
      </c>
      <c r="J109" s="44">
        <v>57</v>
      </c>
      <c r="K109" s="45">
        <v>131</v>
      </c>
    </row>
    <row r="110" spans="1:11" ht="14.4" x14ac:dyDescent="0.3">
      <c r="A110" s="24"/>
      <c r="B110" s="16"/>
      <c r="C110" s="11"/>
      <c r="D110" s="7" t="s">
        <v>26</v>
      </c>
      <c r="E110" s="43" t="s">
        <v>53</v>
      </c>
      <c r="F110" s="44">
        <v>200</v>
      </c>
      <c r="G110" s="44">
        <v>5</v>
      </c>
      <c r="H110" s="44">
        <v>4</v>
      </c>
      <c r="I110" s="44">
        <v>7</v>
      </c>
      <c r="J110" s="44">
        <v>72</v>
      </c>
      <c r="K110" s="45">
        <v>88</v>
      </c>
    </row>
    <row r="111" spans="1:11" ht="14.4" x14ac:dyDescent="0.3">
      <c r="A111" s="24"/>
      <c r="B111" s="16"/>
      <c r="C111" s="11"/>
      <c r="D111" s="7" t="s">
        <v>27</v>
      </c>
      <c r="E111" s="43" t="s">
        <v>54</v>
      </c>
      <c r="F111" s="44">
        <v>90</v>
      </c>
      <c r="G111" s="44">
        <v>6</v>
      </c>
      <c r="H111" s="44">
        <v>6</v>
      </c>
      <c r="I111" s="44">
        <v>38</v>
      </c>
      <c r="J111" s="44">
        <v>175</v>
      </c>
      <c r="K111" s="45">
        <v>255</v>
      </c>
    </row>
    <row r="112" spans="1:11" ht="14.4" x14ac:dyDescent="0.3">
      <c r="A112" s="24"/>
      <c r="B112" s="16"/>
      <c r="C112" s="11"/>
      <c r="D112" s="7" t="s">
        <v>28</v>
      </c>
      <c r="E112" s="43" t="s">
        <v>55</v>
      </c>
      <c r="F112" s="44">
        <v>150</v>
      </c>
      <c r="G112" s="44">
        <v>5.83</v>
      </c>
      <c r="H112" s="44">
        <v>9.74</v>
      </c>
      <c r="I112" s="44">
        <v>35</v>
      </c>
      <c r="J112" s="44">
        <v>447</v>
      </c>
      <c r="K112" s="45">
        <v>304</v>
      </c>
    </row>
    <row r="113" spans="1:11" ht="14.4" x14ac:dyDescent="0.3">
      <c r="A113" s="24"/>
      <c r="B113" s="16"/>
      <c r="C113" s="11"/>
      <c r="D113" s="7" t="s">
        <v>29</v>
      </c>
      <c r="E113" s="43" t="s">
        <v>40</v>
      </c>
      <c r="F113" s="44">
        <v>200</v>
      </c>
      <c r="G113" s="44">
        <v>0.2</v>
      </c>
      <c r="H113" s="44">
        <v>0</v>
      </c>
      <c r="I113" s="44">
        <v>14</v>
      </c>
      <c r="J113" s="44">
        <v>28</v>
      </c>
      <c r="K113" s="45">
        <v>943</v>
      </c>
    </row>
    <row r="114" spans="1:11" ht="14.4" x14ac:dyDescent="0.3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31</v>
      </c>
      <c r="E115" s="43" t="s">
        <v>67</v>
      </c>
      <c r="F115" s="44">
        <v>50</v>
      </c>
      <c r="G115" s="44">
        <v>1.3</v>
      </c>
      <c r="H115" s="44">
        <v>0.2</v>
      </c>
      <c r="I115" s="44">
        <v>0.2</v>
      </c>
      <c r="J115" s="44">
        <v>38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750</v>
      </c>
      <c r="G118" s="20">
        <f t="shared" ref="G118:J118" si="52">SUM(G109:G117)</f>
        <v>21.28</v>
      </c>
      <c r="H118" s="20">
        <f t="shared" si="52"/>
        <v>20.139999999999997</v>
      </c>
      <c r="I118" s="20">
        <f t="shared" si="52"/>
        <v>99.67</v>
      </c>
      <c r="J118" s="20">
        <f t="shared" si="52"/>
        <v>817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750</v>
      </c>
      <c r="G119" s="33">
        <f t="shared" ref="G119" si="53">G108+G118</f>
        <v>21.28</v>
      </c>
      <c r="H119" s="33">
        <f t="shared" ref="H119" si="54">H108+H118</f>
        <v>20.139999999999997</v>
      </c>
      <c r="I119" s="33">
        <f t="shared" ref="I119" si="55">I108+I118</f>
        <v>99.67</v>
      </c>
      <c r="J119" s="33">
        <f t="shared" ref="J119" si="56">J108+J118</f>
        <v>817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63</v>
      </c>
      <c r="F128" s="44">
        <v>60</v>
      </c>
      <c r="G128" s="44">
        <v>2</v>
      </c>
      <c r="H128" s="44">
        <v>0.3</v>
      </c>
      <c r="I128" s="44">
        <v>11.2</v>
      </c>
      <c r="J128" s="44">
        <v>57</v>
      </c>
      <c r="K128" s="45">
        <v>31</v>
      </c>
    </row>
    <row r="129" spans="1:11" ht="14.4" x14ac:dyDescent="0.3">
      <c r="A129" s="15"/>
      <c r="B129" s="16"/>
      <c r="C129" s="11"/>
      <c r="D129" s="7" t="s">
        <v>26</v>
      </c>
      <c r="E129" s="43" t="s">
        <v>41</v>
      </c>
      <c r="F129" s="44">
        <v>200</v>
      </c>
      <c r="G129" s="44">
        <v>4</v>
      </c>
      <c r="H129" s="44">
        <v>3</v>
      </c>
      <c r="I129" s="44">
        <v>15</v>
      </c>
      <c r="J129" s="44">
        <v>112</v>
      </c>
      <c r="K129" s="45">
        <v>111</v>
      </c>
    </row>
    <row r="130" spans="1:11" ht="14.4" x14ac:dyDescent="0.3">
      <c r="A130" s="15"/>
      <c r="B130" s="16"/>
      <c r="C130" s="11"/>
      <c r="D130" s="7" t="s">
        <v>27</v>
      </c>
      <c r="E130" s="43" t="s">
        <v>64</v>
      </c>
      <c r="F130" s="44">
        <v>90</v>
      </c>
      <c r="G130" s="44">
        <v>12</v>
      </c>
      <c r="H130" s="44">
        <v>9</v>
      </c>
      <c r="I130" s="44">
        <v>13</v>
      </c>
      <c r="J130" s="44">
        <v>186</v>
      </c>
      <c r="K130" s="45">
        <v>243</v>
      </c>
    </row>
    <row r="131" spans="1:11" ht="14.4" x14ac:dyDescent="0.3">
      <c r="A131" s="15"/>
      <c r="B131" s="16"/>
      <c r="C131" s="11"/>
      <c r="D131" s="7" t="s">
        <v>28</v>
      </c>
      <c r="E131" s="43" t="s">
        <v>43</v>
      </c>
      <c r="F131" s="44">
        <v>150</v>
      </c>
      <c r="G131" s="44">
        <v>2</v>
      </c>
      <c r="H131" s="44">
        <v>4.3</v>
      </c>
      <c r="I131" s="44">
        <v>26</v>
      </c>
      <c r="J131" s="44">
        <v>210</v>
      </c>
      <c r="K131" s="45">
        <v>312</v>
      </c>
    </row>
    <row r="132" spans="1:11" ht="14.4" x14ac:dyDescent="0.3">
      <c r="A132" s="15"/>
      <c r="B132" s="16"/>
      <c r="C132" s="11"/>
      <c r="D132" s="7" t="s">
        <v>29</v>
      </c>
      <c r="E132" s="43" t="s">
        <v>44</v>
      </c>
      <c r="F132" s="44">
        <v>200</v>
      </c>
      <c r="G132" s="44">
        <v>8</v>
      </c>
      <c r="H132" s="44">
        <v>0</v>
      </c>
      <c r="I132" s="44">
        <v>35</v>
      </c>
      <c r="J132" s="44">
        <v>110</v>
      </c>
      <c r="K132" s="45">
        <v>349</v>
      </c>
    </row>
    <row r="133" spans="1:11" ht="14.4" x14ac:dyDescent="0.3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31</v>
      </c>
      <c r="E134" s="43" t="s">
        <v>67</v>
      </c>
      <c r="F134" s="44">
        <v>50</v>
      </c>
      <c r="G134" s="44">
        <v>1.3</v>
      </c>
      <c r="H134" s="44">
        <v>0.2</v>
      </c>
      <c r="I134" s="44">
        <v>0.2</v>
      </c>
      <c r="J134" s="44">
        <v>38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750</v>
      </c>
      <c r="G137" s="20">
        <f t="shared" ref="G137:J137" si="58">SUM(G128:G136)</f>
        <v>29.3</v>
      </c>
      <c r="H137" s="20">
        <f t="shared" si="58"/>
        <v>16.8</v>
      </c>
      <c r="I137" s="20">
        <f t="shared" si="58"/>
        <v>100.4</v>
      </c>
      <c r="J137" s="20">
        <f t="shared" si="58"/>
        <v>713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750</v>
      </c>
      <c r="G138" s="33">
        <f t="shared" ref="G138" si="59">G127+G137</f>
        <v>29.3</v>
      </c>
      <c r="H138" s="33">
        <f t="shared" ref="H138" si="60">H127+H137</f>
        <v>16.8</v>
      </c>
      <c r="I138" s="33">
        <f t="shared" ref="I138" si="61">I127+I137</f>
        <v>100.4</v>
      </c>
      <c r="J138" s="33">
        <f t="shared" ref="J138" si="62">J127+J137</f>
        <v>713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60</v>
      </c>
      <c r="F147" s="44">
        <v>60</v>
      </c>
      <c r="G147" s="44">
        <v>0.45</v>
      </c>
      <c r="H147" s="44">
        <v>3.65</v>
      </c>
      <c r="I147" s="44">
        <v>1.42</v>
      </c>
      <c r="J147" s="44">
        <v>40.380000000000003</v>
      </c>
      <c r="K147" s="45">
        <v>13</v>
      </c>
    </row>
    <row r="148" spans="1:11" ht="14.4" x14ac:dyDescent="0.3">
      <c r="A148" s="24"/>
      <c r="B148" s="16"/>
      <c r="C148" s="11"/>
      <c r="D148" s="7" t="s">
        <v>26</v>
      </c>
      <c r="E148" s="43" t="s">
        <v>56</v>
      </c>
      <c r="F148" s="44">
        <v>200</v>
      </c>
      <c r="G148" s="44">
        <v>6.89</v>
      </c>
      <c r="H148" s="44">
        <v>6.72</v>
      </c>
      <c r="I148" s="44">
        <v>11.47</v>
      </c>
      <c r="J148" s="44">
        <v>133.80000000000001</v>
      </c>
      <c r="K148" s="45">
        <v>87</v>
      </c>
    </row>
    <row r="149" spans="1:11" ht="14.4" x14ac:dyDescent="0.3">
      <c r="A149" s="24"/>
      <c r="B149" s="16"/>
      <c r="C149" s="11"/>
      <c r="D149" s="7" t="s">
        <v>27</v>
      </c>
      <c r="E149" s="43" t="s">
        <v>46</v>
      </c>
      <c r="F149" s="44">
        <v>250</v>
      </c>
      <c r="G149" s="44">
        <v>6.3</v>
      </c>
      <c r="H149" s="44">
        <v>4.9000000000000004</v>
      </c>
      <c r="I149" s="44">
        <v>9.6999999999999993</v>
      </c>
      <c r="J149" s="44">
        <v>343</v>
      </c>
      <c r="K149" s="45">
        <v>22</v>
      </c>
    </row>
    <row r="150" spans="1:11" ht="14.4" x14ac:dyDescent="0.3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29</v>
      </c>
      <c r="E151" s="43" t="s">
        <v>47</v>
      </c>
      <c r="F151" s="44">
        <v>200</v>
      </c>
      <c r="G151" s="44">
        <v>1.4</v>
      </c>
      <c r="H151" s="44">
        <v>0</v>
      </c>
      <c r="I151" s="44">
        <v>29</v>
      </c>
      <c r="J151" s="44">
        <v>122</v>
      </c>
      <c r="K151" s="45">
        <v>516</v>
      </c>
    </row>
    <row r="152" spans="1:11" ht="14.4" x14ac:dyDescent="0.3">
      <c r="A152" s="24"/>
      <c r="B152" s="16"/>
      <c r="C152" s="11"/>
      <c r="D152" s="7" t="s">
        <v>30</v>
      </c>
      <c r="E152" s="43" t="s">
        <v>66</v>
      </c>
      <c r="F152" s="44">
        <v>20</v>
      </c>
      <c r="G152" s="44">
        <v>1</v>
      </c>
      <c r="H152" s="44">
        <v>0</v>
      </c>
      <c r="I152" s="44">
        <v>0</v>
      </c>
      <c r="J152" s="44">
        <v>72</v>
      </c>
      <c r="K152" s="45"/>
    </row>
    <row r="153" spans="1:11" ht="14.4" x14ac:dyDescent="0.3">
      <c r="A153" s="24"/>
      <c r="B153" s="16"/>
      <c r="C153" s="11"/>
      <c r="D153" s="7" t="s">
        <v>31</v>
      </c>
      <c r="E153" s="43" t="s">
        <v>67</v>
      </c>
      <c r="F153" s="44">
        <v>30</v>
      </c>
      <c r="G153" s="44">
        <v>1.3</v>
      </c>
      <c r="H153" s="44">
        <v>0.2</v>
      </c>
      <c r="I153" s="44">
        <v>0.2</v>
      </c>
      <c r="J153" s="44">
        <v>38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760</v>
      </c>
      <c r="G156" s="20">
        <f t="shared" ref="G156:J156" si="64">SUM(G147:G155)</f>
        <v>17.34</v>
      </c>
      <c r="H156" s="20">
        <f t="shared" si="64"/>
        <v>15.469999999999999</v>
      </c>
      <c r="I156" s="20">
        <f t="shared" si="64"/>
        <v>51.790000000000006</v>
      </c>
      <c r="J156" s="20">
        <f t="shared" si="64"/>
        <v>749.18000000000006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760</v>
      </c>
      <c r="G157" s="33">
        <f t="shared" ref="G157" si="65">G146+G156</f>
        <v>17.34</v>
      </c>
      <c r="H157" s="33">
        <f t="shared" ref="H157" si="66">H146+H156</f>
        <v>15.469999999999999</v>
      </c>
      <c r="I157" s="33">
        <f t="shared" ref="I157" si="67">I146+I156</f>
        <v>51.790000000000006</v>
      </c>
      <c r="J157" s="33">
        <f t="shared" ref="J157" si="68">J146+J156</f>
        <v>749.18000000000006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36</v>
      </c>
      <c r="F166" s="44">
        <v>80</v>
      </c>
      <c r="G166" s="44">
        <v>2.95</v>
      </c>
      <c r="H166" s="44">
        <v>0.2</v>
      </c>
      <c r="I166" s="44">
        <v>9</v>
      </c>
      <c r="J166" s="44">
        <v>36.67</v>
      </c>
      <c r="K166" s="45">
        <v>131</v>
      </c>
    </row>
    <row r="167" spans="1:11" ht="14.4" x14ac:dyDescent="0.3">
      <c r="A167" s="24"/>
      <c r="B167" s="16"/>
      <c r="C167" s="11"/>
      <c r="D167" s="7" t="s">
        <v>26</v>
      </c>
      <c r="E167" s="43" t="s">
        <v>37</v>
      </c>
      <c r="F167" s="44">
        <v>200</v>
      </c>
      <c r="G167" s="44">
        <v>4.3899999999999997</v>
      </c>
      <c r="H167" s="44">
        <v>4.22</v>
      </c>
      <c r="I167" s="44">
        <v>13.06</v>
      </c>
      <c r="J167" s="44">
        <v>107.8</v>
      </c>
      <c r="K167" s="45">
        <v>206</v>
      </c>
    </row>
    <row r="168" spans="1:11" ht="14.4" x14ac:dyDescent="0.3">
      <c r="A168" s="24"/>
      <c r="B168" s="16"/>
      <c r="C168" s="11"/>
      <c r="D168" s="7" t="s">
        <v>27</v>
      </c>
      <c r="E168" s="43" t="s">
        <v>57</v>
      </c>
      <c r="F168" s="44">
        <v>90</v>
      </c>
      <c r="G168" s="44">
        <v>12</v>
      </c>
      <c r="H168" s="44">
        <v>9</v>
      </c>
      <c r="I168" s="44">
        <v>13</v>
      </c>
      <c r="J168" s="44">
        <v>186</v>
      </c>
      <c r="K168" s="45">
        <v>608</v>
      </c>
    </row>
    <row r="169" spans="1:11" ht="14.4" x14ac:dyDescent="0.3">
      <c r="A169" s="24"/>
      <c r="B169" s="16"/>
      <c r="C169" s="11"/>
      <c r="D169" s="7" t="s">
        <v>28</v>
      </c>
      <c r="E169" s="43" t="s">
        <v>39</v>
      </c>
      <c r="F169" s="44">
        <v>150</v>
      </c>
      <c r="G169" s="44">
        <v>6</v>
      </c>
      <c r="H169" s="44">
        <v>4</v>
      </c>
      <c r="I169" s="44">
        <v>58</v>
      </c>
      <c r="J169" s="44">
        <v>283</v>
      </c>
      <c r="K169" s="45">
        <v>309</v>
      </c>
    </row>
    <row r="170" spans="1:11" ht="14.4" x14ac:dyDescent="0.3">
      <c r="A170" s="24"/>
      <c r="B170" s="16"/>
      <c r="C170" s="11"/>
      <c r="D170" s="7" t="s">
        <v>29</v>
      </c>
      <c r="E170" s="43" t="s">
        <v>44</v>
      </c>
      <c r="F170" s="44">
        <v>200</v>
      </c>
      <c r="G170" s="44">
        <v>8</v>
      </c>
      <c r="H170" s="44">
        <v>0</v>
      </c>
      <c r="I170" s="44">
        <v>35</v>
      </c>
      <c r="J170" s="44">
        <v>110</v>
      </c>
      <c r="K170" s="45">
        <v>349</v>
      </c>
    </row>
    <row r="171" spans="1:11" ht="14.4" x14ac:dyDescent="0.3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31</v>
      </c>
      <c r="E172" s="43" t="s">
        <v>67</v>
      </c>
      <c r="F172" s="44">
        <v>50</v>
      </c>
      <c r="G172" s="44">
        <v>1.3</v>
      </c>
      <c r="H172" s="44">
        <v>0.2</v>
      </c>
      <c r="I172" s="44">
        <v>0.2</v>
      </c>
      <c r="J172" s="44">
        <v>38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770</v>
      </c>
      <c r="G175" s="20">
        <f t="shared" ref="G175:J175" si="70">SUM(G166:G174)</f>
        <v>34.64</v>
      </c>
      <c r="H175" s="20">
        <f t="shared" si="70"/>
        <v>17.62</v>
      </c>
      <c r="I175" s="20">
        <f t="shared" si="70"/>
        <v>128.26</v>
      </c>
      <c r="J175" s="20">
        <f t="shared" si="70"/>
        <v>761.47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770</v>
      </c>
      <c r="G176" s="33">
        <f t="shared" ref="G176" si="71">G165+G175</f>
        <v>34.64</v>
      </c>
      <c r="H176" s="33">
        <f t="shared" ref="H176" si="72">H165+H175</f>
        <v>17.62</v>
      </c>
      <c r="I176" s="33">
        <f t="shared" ref="I176" si="73">I165+I175</f>
        <v>128.26</v>
      </c>
      <c r="J176" s="33">
        <f t="shared" ref="J176" si="74">J165+J175</f>
        <v>761.47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26</v>
      </c>
      <c r="E186" s="43" t="s">
        <v>58</v>
      </c>
      <c r="F186" s="44">
        <v>230</v>
      </c>
      <c r="G186" s="44">
        <v>2.14</v>
      </c>
      <c r="H186" s="44">
        <v>2.2400000000000002</v>
      </c>
      <c r="I186" s="44">
        <v>13.71</v>
      </c>
      <c r="J186" s="44">
        <v>83.6</v>
      </c>
      <c r="K186" s="45">
        <v>204</v>
      </c>
    </row>
    <row r="187" spans="1:11" ht="14.4" x14ac:dyDescent="0.3">
      <c r="A187" s="24"/>
      <c r="B187" s="16"/>
      <c r="C187" s="11"/>
      <c r="D187" s="7" t="s">
        <v>27</v>
      </c>
      <c r="E187" s="43" t="s">
        <v>59</v>
      </c>
      <c r="F187" s="44">
        <v>250</v>
      </c>
      <c r="G187" s="44">
        <v>9.08</v>
      </c>
      <c r="H187" s="44">
        <v>10</v>
      </c>
      <c r="I187" s="44">
        <v>16</v>
      </c>
      <c r="J187" s="44">
        <v>396</v>
      </c>
      <c r="K187" s="45">
        <v>489</v>
      </c>
    </row>
    <row r="188" spans="1:11" ht="14.4" x14ac:dyDescent="0.3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29</v>
      </c>
      <c r="E189" s="43" t="s">
        <v>44</v>
      </c>
      <c r="F189" s="44">
        <v>200</v>
      </c>
      <c r="G189" s="44">
        <v>8</v>
      </c>
      <c r="H189" s="44">
        <v>0</v>
      </c>
      <c r="I189" s="44">
        <v>35</v>
      </c>
      <c r="J189" s="44">
        <v>110</v>
      </c>
      <c r="K189" s="45">
        <v>349</v>
      </c>
    </row>
    <row r="190" spans="1:11" ht="14.4" x14ac:dyDescent="0.3">
      <c r="A190" s="24"/>
      <c r="B190" s="16"/>
      <c r="C190" s="11"/>
      <c r="D190" s="7" t="s">
        <v>30</v>
      </c>
      <c r="E190" s="43" t="s">
        <v>66</v>
      </c>
      <c r="F190" s="44"/>
      <c r="G190" s="44">
        <v>2</v>
      </c>
      <c r="H190" s="44">
        <v>1</v>
      </c>
      <c r="I190" s="44">
        <v>17</v>
      </c>
      <c r="J190" s="44">
        <v>72.400000000000006</v>
      </c>
      <c r="K190" s="45"/>
    </row>
    <row r="191" spans="1:11" ht="14.4" x14ac:dyDescent="0.3">
      <c r="A191" s="24"/>
      <c r="B191" s="16"/>
      <c r="C191" s="11"/>
      <c r="D191" s="7" t="s">
        <v>31</v>
      </c>
      <c r="E191" s="43" t="s">
        <v>67</v>
      </c>
      <c r="F191" s="44">
        <v>50</v>
      </c>
      <c r="G191" s="44">
        <v>1</v>
      </c>
      <c r="H191" s="44">
        <v>0</v>
      </c>
      <c r="I191" s="44">
        <v>0</v>
      </c>
      <c r="J191" s="44">
        <v>38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>
        <v>1</v>
      </c>
      <c r="H192" s="44">
        <v>0</v>
      </c>
      <c r="I192" s="44">
        <v>0</v>
      </c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730</v>
      </c>
      <c r="G194" s="20">
        <f t="shared" ref="G194:J194" si="76">SUM(G185:G193)</f>
        <v>23.22</v>
      </c>
      <c r="H194" s="20">
        <f t="shared" si="76"/>
        <v>13.24</v>
      </c>
      <c r="I194" s="20">
        <f t="shared" si="76"/>
        <v>81.710000000000008</v>
      </c>
      <c r="J194" s="20">
        <f t="shared" si="76"/>
        <v>700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730</v>
      </c>
      <c r="G195" s="33">
        <f t="shared" ref="G195" si="77">G184+G194</f>
        <v>23.22</v>
      </c>
      <c r="H195" s="33">
        <f t="shared" ref="H195" si="78">H184+H194</f>
        <v>13.24</v>
      </c>
      <c r="I195" s="33">
        <f t="shared" ref="I195" si="79">I184+I194</f>
        <v>81.710000000000008</v>
      </c>
      <c r="J195" s="33">
        <f t="shared" ref="J195" si="80">J184+J194</f>
        <v>700</v>
      </c>
      <c r="K195" s="33"/>
    </row>
    <row r="196" spans="1:11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748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25.874000000000002</v>
      </c>
      <c r="H196" s="35">
        <f t="shared" si="81"/>
        <v>17.481000000000002</v>
      </c>
      <c r="I196" s="35">
        <f t="shared" si="81"/>
        <v>92.88</v>
      </c>
      <c r="J196" s="35">
        <f t="shared" si="81"/>
        <v>730.20600000000002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dcterms:created xsi:type="dcterms:W3CDTF">2022-05-16T14:23:56Z</dcterms:created>
  <dcterms:modified xsi:type="dcterms:W3CDTF">2025-04-24T07:01:53Z</dcterms:modified>
</cp:coreProperties>
</file>