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na\OneDrive\Рабочий стол\Меню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62" i="1" l="1"/>
  <c r="I62" i="1"/>
  <c r="J62" i="1"/>
  <c r="G81" i="1"/>
  <c r="I81" i="1"/>
  <c r="I119" i="1"/>
  <c r="H119" i="1"/>
  <c r="I100" i="1"/>
  <c r="G100" i="1"/>
  <c r="H62" i="1"/>
  <c r="H43" i="1"/>
  <c r="J43" i="1"/>
  <c r="J81" i="1"/>
  <c r="J195" i="1"/>
  <c r="H195" i="1"/>
  <c r="J176" i="1"/>
  <c r="H176" i="1"/>
  <c r="J157" i="1"/>
  <c r="H138" i="1"/>
  <c r="J138" i="1"/>
  <c r="J100" i="1"/>
  <c r="H100" i="1"/>
  <c r="F119" i="1"/>
  <c r="F138" i="1"/>
  <c r="F157" i="1"/>
  <c r="F176" i="1"/>
  <c r="F195" i="1"/>
  <c r="I24" i="1"/>
  <c r="F24" i="1"/>
  <c r="J24" i="1"/>
  <c r="H24" i="1"/>
  <c r="G24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<sst xmlns="http://schemas.openxmlformats.org/spreadsheetml/2006/main" count="242" uniqueCount="65">
  <si>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</si>
  <si>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</si>
  <si>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</si>
  <si>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</si>
  <si>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</si>
  <si>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</si>
  <si>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</si>
  <si>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</si>
  <si>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</si>
  <si>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</si>
  <si>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</si>
  <si>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</si>
  <si>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</si>
  <si>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</si>
  <si>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</si>
  <si>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</si>
  <si>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</si>
  <si>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</si>
  <si>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</si>
  <si>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</si>
  <si>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</si>
  <si>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</si>
  <si>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</si>
  <si>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</si>
  <si>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</si>
  <si>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</si>
  <si>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</si>
  <si>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</si>
  <si>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</si>
  <si>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</si>
  <si>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</si>
  <si>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</si>
  <si>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</si>
  <si>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</si>
  <si>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</si>
  <si>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БыченокТ.В.</t>
  </si>
  <si>
    <t>кукуруза отварная</t>
  </si>
  <si>
    <t>суп гороховый с мясом</t>
  </si>
  <si>
    <t>гуляш из кур</t>
  </si>
  <si>
    <t>макароны отварные</t>
  </si>
  <si>
    <t>чай</t>
  </si>
  <si>
    <t>39.01</t>
  </si>
  <si>
    <t>суп с макаронными изделиями</t>
  </si>
  <si>
    <t>котлета мясная</t>
  </si>
  <si>
    <t>картофельное пюре</t>
  </si>
  <si>
    <t>компот из сухофруктов</t>
  </si>
  <si>
    <t>салат из соленых огурцов с луком</t>
  </si>
  <si>
    <t>борщ с капустой и картофелем</t>
  </si>
  <si>
    <t>Картофель тушеный с курицей</t>
  </si>
  <si>
    <t>кисель</t>
  </si>
  <si>
    <t>салат из свеклы отварной</t>
  </si>
  <si>
    <t>Рассольник Ленинградский</t>
  </si>
  <si>
    <t>гречка отварная</t>
  </si>
  <si>
    <t>суп Крестьянский</t>
  </si>
  <si>
    <t>зеленый горошек отварной</t>
  </si>
  <si>
    <t>щи из свежей капусты</t>
  </si>
  <si>
    <t>рыба жареная</t>
  </si>
  <si>
    <t>рис отварной</t>
  </si>
  <si>
    <t>сосиски отварные</t>
  </si>
  <si>
    <t>суп рыбный</t>
  </si>
  <si>
    <t>биточки мясные</t>
  </si>
  <si>
    <t>суп картофельный с рисом</t>
  </si>
  <si>
    <t>пряник</t>
  </si>
  <si>
    <t>яблоко</t>
  </si>
  <si>
    <t>питание СВО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</si>
</sst>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E187" sqref="E187:K18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/>
      <c r="D1" s="52"/>
      <c r="E1" s="52"/>
      <c r="F1" s="13" t="s">
        <v>15</v>
      </c>
      <c r="G1" s="2" t="s">
        <v>16</v>
      </c>
      <c r="H1" s="53" t="s">
        <v>34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17</v>
      </c>
      <c r="H2" s="53" t="s">
        <v>35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64</v>
      </c>
      <c r="G3" s="2" t="s">
        <v>18</v>
      </c>
      <c r="H3" s="55">
        <v>45300</v>
      </c>
      <c r="I3" s="54"/>
      <c r="J3" s="54"/>
      <c r="K3" s="54"/>
    </row>
    <row r="4" spans="1:11" ht="13.8" thickBot="1" x14ac:dyDescent="0.3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 x14ac:dyDescent="0.3">
      <c r="A6" s="21">
        <v>1</v>
      </c>
      <c r="B6" s="22">
        <v>1</v>
      </c>
      <c r="C6" s="23" t="s">
        <v>19</v>
      </c>
      <c r="D6" s="5" t="s">
        <v>20</v>
      </c>
      <c r="E6" s="40" t="s">
        <v>62</v>
      </c>
      <c r="F6" s="41">
        <v>50</v>
      </c>
      <c r="G6" s="41">
        <v>3.84</v>
      </c>
      <c r="H6" s="41">
        <v>3.06</v>
      </c>
      <c r="I6" s="41">
        <v>48.75</v>
      </c>
      <c r="J6" s="41">
        <v>273.89999999999998</v>
      </c>
      <c r="K6" s="42"/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21</v>
      </c>
      <c r="E8" s="43" t="s">
        <v>40</v>
      </c>
      <c r="F8" s="44">
        <v>200</v>
      </c>
      <c r="G8" s="44">
        <v>0.2</v>
      </c>
      <c r="H8" s="44">
        <v>0</v>
      </c>
      <c r="I8" s="44">
        <v>14</v>
      </c>
      <c r="J8" s="44">
        <v>28</v>
      </c>
      <c r="K8" s="45">
        <v>943</v>
      </c>
    </row>
    <row r="9" spans="1:11" ht="14.4" x14ac:dyDescent="0.3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f>SUM(F6:F12)</f>
        <v>250</v>
      </c>
      <c r="G13" s="20">
        <f t="shared" ref="G13:J13" si="0">SUM(G6:G12)</f>
        <v>4.04</v>
      </c>
      <c r="H13" s="20">
        <f t="shared" si="0"/>
        <v>3.06</v>
      </c>
      <c r="I13" s="20">
        <f t="shared" si="0"/>
        <v>62.75</v>
      </c>
      <c r="J13" s="20">
        <f t="shared" si="0"/>
        <v>301.89999999999998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36</v>
      </c>
      <c r="F14" s="44">
        <v>80</v>
      </c>
      <c r="G14" s="44">
        <v>2.95</v>
      </c>
      <c r="H14" s="44">
        <v>0.2</v>
      </c>
      <c r="I14" s="44">
        <v>5.47</v>
      </c>
      <c r="J14" s="44">
        <v>36.67</v>
      </c>
      <c r="K14" s="45">
        <v>131</v>
      </c>
    </row>
    <row r="15" spans="1:11" ht="14.4" x14ac:dyDescent="0.3">
      <c r="A15" s="24"/>
      <c r="B15" s="16"/>
      <c r="C15" s="11"/>
      <c r="D15" s="7" t="s">
        <v>26</v>
      </c>
      <c r="E15" s="43" t="s">
        <v>37</v>
      </c>
      <c r="F15" s="44">
        <v>200</v>
      </c>
      <c r="G15" s="44">
        <v>4.3899999999999997</v>
      </c>
      <c r="H15" s="44">
        <v>4.22</v>
      </c>
      <c r="I15" s="44">
        <v>13.06</v>
      </c>
      <c r="J15" s="44">
        <v>107.8</v>
      </c>
      <c r="K15" s="45">
        <v>206</v>
      </c>
    </row>
    <row r="16" spans="1:11" ht="14.4" x14ac:dyDescent="0.3">
      <c r="A16" s="24"/>
      <c r="B16" s="16"/>
      <c r="C16" s="11"/>
      <c r="D16" s="7" t="s">
        <v>27</v>
      </c>
      <c r="E16" s="43" t="s">
        <v>38</v>
      </c>
      <c r="F16" s="44">
        <v>70</v>
      </c>
      <c r="G16" s="44">
        <v>12</v>
      </c>
      <c r="H16" s="44">
        <v>11</v>
      </c>
      <c r="I16" s="44">
        <v>5</v>
      </c>
      <c r="J16" s="44">
        <v>177</v>
      </c>
      <c r="K16" s="45" t="s">
        <v>41</v>
      </c>
    </row>
    <row r="17" spans="1:11" ht="14.4" x14ac:dyDescent="0.3">
      <c r="A17" s="24"/>
      <c r="B17" s="16"/>
      <c r="C17" s="11"/>
      <c r="D17" s="7" t="s">
        <v>28</v>
      </c>
      <c r="E17" s="43" t="s">
        <v>39</v>
      </c>
      <c r="F17" s="44">
        <v>150</v>
      </c>
      <c r="G17" s="44">
        <v>3.64</v>
      </c>
      <c r="H17" s="44">
        <v>0.32</v>
      </c>
      <c r="I17" s="44">
        <v>26.32</v>
      </c>
      <c r="J17" s="44">
        <v>116.2</v>
      </c>
      <c r="K17" s="45">
        <v>309</v>
      </c>
    </row>
    <row r="18" spans="1:11" ht="14.4" x14ac:dyDescent="0.3">
      <c r="A18" s="24"/>
      <c r="B18" s="16"/>
      <c r="C18" s="11"/>
      <c r="D18" s="7" t="s">
        <v>29</v>
      </c>
      <c r="E18" s="43" t="s">
        <v>40</v>
      </c>
      <c r="F18" s="44">
        <v>200</v>
      </c>
      <c r="G18" s="44">
        <v>0.2</v>
      </c>
      <c r="H18" s="44">
        <v>0</v>
      </c>
      <c r="I18" s="44">
        <v>14</v>
      </c>
      <c r="J18" s="44">
        <v>28</v>
      </c>
      <c r="K18" s="45">
        <v>943</v>
      </c>
    </row>
    <row r="19" spans="1:11" ht="14.4" x14ac:dyDescent="0.3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31</v>
      </c>
      <c r="E20" s="43"/>
      <c r="F20" s="44">
        <v>50</v>
      </c>
      <c r="G20" s="44">
        <v>1.3</v>
      </c>
      <c r="H20" s="44">
        <v>0.2</v>
      </c>
      <c r="I20" s="44">
        <v>0.2</v>
      </c>
      <c r="J20" s="44">
        <v>38</v>
      </c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750</v>
      </c>
      <c r="G23" s="20">
        <f t="shared" ref="G23:J23" si="1">SUM(G14:G22)</f>
        <v>24.48</v>
      </c>
      <c r="H23" s="20">
        <f t="shared" si="1"/>
        <v>15.94</v>
      </c>
      <c r="I23" s="20">
        <f t="shared" si="1"/>
        <v>64.05</v>
      </c>
      <c r="J23" s="20">
        <f t="shared" si="1"/>
        <v>503.67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1000</v>
      </c>
      <c r="G24" s="33">
        <f t="shared" ref="G24:J24" si="2">G13+G23</f>
        <v>28.52</v>
      </c>
      <c r="H24" s="33">
        <f t="shared" si="2"/>
        <v>19</v>
      </c>
      <c r="I24" s="33">
        <f t="shared" si="2"/>
        <v>126.8</v>
      </c>
      <c r="J24" s="33">
        <f t="shared" si="2"/>
        <v>805.56999999999994</v>
      </c>
      <c r="K24" s="33"/>
    </row>
    <row r="25" spans="1:11" ht="14.4" x14ac:dyDescent="0.3">
      <c r="A25" s="15">
        <v>1</v>
      </c>
      <c r="B25" s="16">
        <v>2</v>
      </c>
      <c r="C25" s="23" t="s">
        <v>19</v>
      </c>
      <c r="D25" s="5" t="s">
        <v>20</v>
      </c>
      <c r="E25" s="40" t="s">
        <v>62</v>
      </c>
      <c r="F25" s="41">
        <v>50</v>
      </c>
      <c r="G25" s="41">
        <v>3.84</v>
      </c>
      <c r="H25" s="41">
        <v>3.06</v>
      </c>
      <c r="I25" s="41">
        <v>48.75</v>
      </c>
      <c r="J25" s="41">
        <v>273.89999999999998</v>
      </c>
      <c r="K25" s="42"/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21</v>
      </c>
      <c r="E27" s="43" t="s">
        <v>40</v>
      </c>
      <c r="F27" s="44">
        <v>200</v>
      </c>
      <c r="G27" s="44">
        <v>0.2</v>
      </c>
      <c r="H27" s="44">
        <v>0</v>
      </c>
      <c r="I27" s="44">
        <v>14</v>
      </c>
      <c r="J27" s="44">
        <v>28</v>
      </c>
      <c r="K27" s="45">
        <v>943</v>
      </c>
    </row>
    <row r="28" spans="1:11" ht="14.4" x14ac:dyDescent="0.3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32</v>
      </c>
      <c r="E32" s="9"/>
      <c r="F32" s="20">
        <f>SUM(F25:F31)</f>
        <v>250</v>
      </c>
      <c r="G32" s="20">
        <f t="shared" ref="G32" si="3">SUM(G25:G31)</f>
        <v>4.04</v>
      </c>
      <c r="H32" s="20">
        <f t="shared" ref="H32" si="4">SUM(H25:H31)</f>
        <v>3.06</v>
      </c>
      <c r="I32" s="20">
        <f t="shared" ref="I32" si="5">SUM(I25:I31)</f>
        <v>62.75</v>
      </c>
      <c r="J32" s="20">
        <f t="shared" ref="J32" si="6">SUM(J25:J31)</f>
        <v>301.89999999999998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26</v>
      </c>
      <c r="E34" s="43" t="s">
        <v>42</v>
      </c>
      <c r="F34" s="44">
        <v>200</v>
      </c>
      <c r="G34" s="44">
        <v>9.76</v>
      </c>
      <c r="H34" s="44">
        <v>13.96</v>
      </c>
      <c r="I34" s="44">
        <v>2.31</v>
      </c>
      <c r="J34" s="44">
        <v>103.7</v>
      </c>
      <c r="K34" s="45">
        <v>111</v>
      </c>
    </row>
    <row r="35" spans="1:11" ht="14.4" x14ac:dyDescent="0.3">
      <c r="A35" s="15"/>
      <c r="B35" s="16"/>
      <c r="C35" s="11"/>
      <c r="D35" s="7" t="s">
        <v>27</v>
      </c>
      <c r="E35" s="43" t="s">
        <v>43</v>
      </c>
      <c r="F35" s="44">
        <v>80</v>
      </c>
      <c r="G35" s="44">
        <v>12.44</v>
      </c>
      <c r="H35" s="44">
        <v>9.24</v>
      </c>
      <c r="I35" s="44">
        <v>12.56</v>
      </c>
      <c r="J35" s="44">
        <v>183</v>
      </c>
      <c r="K35" s="45">
        <v>608</v>
      </c>
    </row>
    <row r="36" spans="1:11" ht="14.4" x14ac:dyDescent="0.3">
      <c r="A36" s="15"/>
      <c r="B36" s="16"/>
      <c r="C36" s="11"/>
      <c r="D36" s="7" t="s">
        <v>28</v>
      </c>
      <c r="E36" s="43" t="s">
        <v>44</v>
      </c>
      <c r="F36" s="44">
        <v>150</v>
      </c>
      <c r="G36" s="44">
        <v>3.06</v>
      </c>
      <c r="H36" s="44">
        <v>4.8</v>
      </c>
      <c r="I36" s="44">
        <v>20.45</v>
      </c>
      <c r="J36" s="44">
        <v>137.25</v>
      </c>
      <c r="K36" s="45">
        <v>312</v>
      </c>
    </row>
    <row r="37" spans="1:11" ht="14.4" x14ac:dyDescent="0.3">
      <c r="A37" s="15"/>
      <c r="B37" s="16"/>
      <c r="C37" s="11"/>
      <c r="D37" s="7" t="s">
        <v>29</v>
      </c>
      <c r="E37" s="43" t="s">
        <v>45</v>
      </c>
      <c r="F37" s="44">
        <v>200</v>
      </c>
      <c r="G37" s="44">
        <v>0.24</v>
      </c>
      <c r="H37" s="44">
        <v>0</v>
      </c>
      <c r="I37" s="44">
        <v>12.84</v>
      </c>
      <c r="J37" s="44">
        <v>49.18</v>
      </c>
      <c r="K37" s="45">
        <v>349</v>
      </c>
    </row>
    <row r="38" spans="1:11" ht="14.4" x14ac:dyDescent="0.3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31</v>
      </c>
      <c r="E39" s="43"/>
      <c r="F39" s="44">
        <v>50</v>
      </c>
      <c r="G39" s="44">
        <v>1.3</v>
      </c>
      <c r="H39" s="44">
        <v>0.2</v>
      </c>
      <c r="I39" s="44">
        <v>0.2</v>
      </c>
      <c r="J39" s="44">
        <v>38</v>
      </c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680</v>
      </c>
      <c r="G42" s="20">
        <f t="shared" ref="G42" si="7">SUM(G33:G41)</f>
        <v>26.799999999999997</v>
      </c>
      <c r="H42" s="20">
        <f t="shared" ref="H42" si="8">SUM(H33:H41)</f>
        <v>28.200000000000003</v>
      </c>
      <c r="I42" s="20">
        <f t="shared" ref="I42" si="9">SUM(I33:I41)</f>
        <v>48.36</v>
      </c>
      <c r="J42" s="20">
        <f t="shared" ref="J42" si="10">SUM(J33:J41)</f>
        <v>511.13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930</v>
      </c>
      <c r="G43" s="33">
        <f t="shared" ref="G43" si="11">G32+G42</f>
        <v>30.839999999999996</v>
      </c>
      <c r="H43" s="33">
        <f t="shared" ref="H43" si="12">H32+H42</f>
        <v>31.26</v>
      </c>
      <c r="I43" s="33">
        <f t="shared" ref="I43" si="13">I32+I42</f>
        <v>111.11</v>
      </c>
      <c r="J43" s="33">
        <f t="shared" ref="J43" si="14">J32+J42</f>
        <v>813.03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23</v>
      </c>
      <c r="E48" s="43" t="s">
        <v>63</v>
      </c>
      <c r="F48" s="44"/>
      <c r="G48" s="44">
        <v>0.4</v>
      </c>
      <c r="H48" s="44">
        <v>0.4</v>
      </c>
      <c r="I48" s="44">
        <v>9.8000000000000007</v>
      </c>
      <c r="J48" s="44">
        <v>44</v>
      </c>
      <c r="K48" s="45">
        <v>368</v>
      </c>
    </row>
    <row r="49" spans="1:11" ht="14.4" x14ac:dyDescent="0.3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0.4</v>
      </c>
      <c r="H51" s="20">
        <f t="shared" ref="H51" si="16">SUM(H44:H50)</f>
        <v>0.4</v>
      </c>
      <c r="I51" s="20">
        <f t="shared" ref="I51" si="17">SUM(I44:I50)</f>
        <v>9.8000000000000007</v>
      </c>
      <c r="J51" s="20">
        <f t="shared" ref="J51" si="18">SUM(J44:J50)</f>
        <v>44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46</v>
      </c>
      <c r="F52" s="44">
        <v>60</v>
      </c>
      <c r="G52" s="44">
        <v>0.5</v>
      </c>
      <c r="H52" s="44">
        <v>3.07</v>
      </c>
      <c r="I52" s="44">
        <v>1.57</v>
      </c>
      <c r="J52" s="44">
        <v>35.880000000000003</v>
      </c>
      <c r="K52" s="45">
        <v>17</v>
      </c>
    </row>
    <row r="53" spans="1:11" ht="14.4" x14ac:dyDescent="0.3">
      <c r="A53" s="24"/>
      <c r="B53" s="16"/>
      <c r="C53" s="11"/>
      <c r="D53" s="7" t="s">
        <v>26</v>
      </c>
      <c r="E53" s="43" t="s">
        <v>47</v>
      </c>
      <c r="F53" s="44">
        <v>200</v>
      </c>
      <c r="G53" s="44">
        <v>1.4</v>
      </c>
      <c r="H53" s="44">
        <v>3.91</v>
      </c>
      <c r="I53" s="44">
        <v>6.79</v>
      </c>
      <c r="J53" s="44">
        <v>67.8</v>
      </c>
      <c r="K53" s="45">
        <v>82</v>
      </c>
    </row>
    <row r="54" spans="1:11" ht="14.4" x14ac:dyDescent="0.3">
      <c r="A54" s="24"/>
      <c r="B54" s="16"/>
      <c r="C54" s="11"/>
      <c r="D54" s="7" t="s">
        <v>27</v>
      </c>
      <c r="E54" s="43" t="s">
        <v>48</v>
      </c>
      <c r="F54" s="44">
        <v>175</v>
      </c>
      <c r="G54" s="44">
        <v>6.3</v>
      </c>
      <c r="H54" s="44">
        <v>4.9000000000000004</v>
      </c>
      <c r="I54" s="44">
        <v>9.6999999999999993</v>
      </c>
      <c r="J54" s="44">
        <v>111</v>
      </c>
      <c r="K54" s="45">
        <v>22</v>
      </c>
    </row>
    <row r="55" spans="1:11" ht="14.4" x14ac:dyDescent="0.3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29</v>
      </c>
      <c r="E56" s="43" t="s">
        <v>49</v>
      </c>
      <c r="F56" s="44">
        <v>200</v>
      </c>
      <c r="G56" s="44">
        <v>1.4</v>
      </c>
      <c r="H56" s="44">
        <v>0</v>
      </c>
      <c r="I56" s="44">
        <v>29</v>
      </c>
      <c r="J56" s="44">
        <v>122</v>
      </c>
      <c r="K56" s="45">
        <v>516</v>
      </c>
    </row>
    <row r="57" spans="1:11" ht="14.4" x14ac:dyDescent="0.3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31</v>
      </c>
      <c r="E58" s="43"/>
      <c r="F58" s="44">
        <v>50</v>
      </c>
      <c r="G58" s="44">
        <v>1.3</v>
      </c>
      <c r="H58" s="44">
        <v>0.2</v>
      </c>
      <c r="I58" s="44">
        <v>0.2</v>
      </c>
      <c r="J58" s="44">
        <v>38</v>
      </c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f>SUM(F52:F60)</f>
        <v>685</v>
      </c>
      <c r="G61" s="20">
        <f t="shared" ref="G61" si="19">SUM(G52:G60)</f>
        <v>10.9</v>
      </c>
      <c r="H61" s="20">
        <f t="shared" ref="H61" si="20">SUM(H52:H60)</f>
        <v>12.08</v>
      </c>
      <c r="I61" s="20">
        <f t="shared" ref="I61" si="21">SUM(I52:I60)</f>
        <v>47.260000000000005</v>
      </c>
      <c r="J61" s="20">
        <f t="shared" ref="J61" si="22">SUM(J52:J60)</f>
        <v>374.68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685</v>
      </c>
      <c r="G62" s="33">
        <f t="shared" ref="G62" si="23">G51+G61</f>
        <v>11.3</v>
      </c>
      <c r="H62" s="33">
        <f t="shared" ref="H62" si="24">H51+H61</f>
        <v>12.48</v>
      </c>
      <c r="I62" s="33">
        <f t="shared" ref="I62" si="25">I51+I61</f>
        <v>57.06</v>
      </c>
      <c r="J62" s="33">
        <f t="shared" ref="J62" si="26">J51+J61</f>
        <v>418.68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 t="s">
        <v>63</v>
      </c>
      <c r="F67" s="44"/>
      <c r="G67" s="44">
        <v>0.4</v>
      </c>
      <c r="H67" s="44">
        <v>0.4</v>
      </c>
      <c r="I67" s="44">
        <v>9.8000000000000007</v>
      </c>
      <c r="J67" s="44">
        <v>44</v>
      </c>
      <c r="K67" s="45">
        <v>368</v>
      </c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0.4</v>
      </c>
      <c r="H70" s="20">
        <f t="shared" ref="H70" si="28">SUM(H63:H69)</f>
        <v>0.4</v>
      </c>
      <c r="I70" s="20">
        <f t="shared" ref="I70" si="29">SUM(I63:I69)</f>
        <v>9.8000000000000007</v>
      </c>
      <c r="J70" s="20">
        <f t="shared" ref="J70" si="30">SUM(J63:J69)</f>
        <v>44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50</v>
      </c>
      <c r="F71" s="44">
        <v>60</v>
      </c>
      <c r="G71" s="44">
        <v>0.86</v>
      </c>
      <c r="H71" s="44">
        <v>3.65</v>
      </c>
      <c r="I71" s="44">
        <v>5.0199999999999996</v>
      </c>
      <c r="J71" s="44">
        <v>56.34</v>
      </c>
      <c r="K71" s="45">
        <v>52</v>
      </c>
    </row>
    <row r="72" spans="1:11" ht="14.4" x14ac:dyDescent="0.3">
      <c r="A72" s="24"/>
      <c r="B72" s="16"/>
      <c r="C72" s="11"/>
      <c r="D72" s="7" t="s">
        <v>26</v>
      </c>
      <c r="E72" s="43" t="s">
        <v>51</v>
      </c>
      <c r="F72" s="44">
        <v>200</v>
      </c>
      <c r="G72" s="44">
        <v>1.68</v>
      </c>
      <c r="H72" s="44">
        <v>4.09</v>
      </c>
      <c r="I72" s="44">
        <v>13.27</v>
      </c>
      <c r="J72" s="44">
        <v>96.6</v>
      </c>
      <c r="K72" s="45">
        <v>197</v>
      </c>
    </row>
    <row r="73" spans="1:11" ht="14.4" x14ac:dyDescent="0.3">
      <c r="A73" s="24"/>
      <c r="B73" s="16"/>
      <c r="C73" s="11"/>
      <c r="D73" s="7" t="s">
        <v>27</v>
      </c>
      <c r="E73" s="43" t="s">
        <v>43</v>
      </c>
      <c r="F73" s="44">
        <v>80</v>
      </c>
      <c r="G73" s="44">
        <v>12.44</v>
      </c>
      <c r="H73" s="44">
        <v>9.24</v>
      </c>
      <c r="I73" s="44">
        <v>12.56</v>
      </c>
      <c r="J73" s="44">
        <v>183</v>
      </c>
      <c r="K73" s="45">
        <v>608</v>
      </c>
    </row>
    <row r="74" spans="1:11" ht="14.4" x14ac:dyDescent="0.3">
      <c r="A74" s="24"/>
      <c r="B74" s="16"/>
      <c r="C74" s="11"/>
      <c r="D74" s="7" t="s">
        <v>28</v>
      </c>
      <c r="E74" s="43" t="s">
        <v>52</v>
      </c>
      <c r="F74" s="44">
        <v>150</v>
      </c>
      <c r="G74" s="44">
        <v>0.38</v>
      </c>
      <c r="H74" s="44">
        <v>64.16</v>
      </c>
      <c r="I74" s="44">
        <v>0.62</v>
      </c>
      <c r="J74" s="44">
        <v>581.38</v>
      </c>
      <c r="K74" s="45">
        <v>302</v>
      </c>
    </row>
    <row r="75" spans="1:11" ht="14.4" x14ac:dyDescent="0.3">
      <c r="A75" s="24"/>
      <c r="B75" s="16"/>
      <c r="C75" s="11"/>
      <c r="D75" s="7" t="s">
        <v>29</v>
      </c>
      <c r="E75" s="43" t="s">
        <v>45</v>
      </c>
      <c r="F75" s="44">
        <v>200</v>
      </c>
      <c r="G75" s="44">
        <v>0.24</v>
      </c>
      <c r="H75" s="44">
        <v>0</v>
      </c>
      <c r="I75" s="44">
        <v>12.84</v>
      </c>
      <c r="J75" s="44">
        <v>49.18</v>
      </c>
      <c r="K75" s="45">
        <v>349</v>
      </c>
    </row>
    <row r="76" spans="1:11" ht="14.4" x14ac:dyDescent="0.3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31</v>
      </c>
      <c r="E77" s="43"/>
      <c r="F77" s="44">
        <v>50</v>
      </c>
      <c r="G77" s="44">
        <v>1.3</v>
      </c>
      <c r="H77" s="44">
        <v>0.2</v>
      </c>
      <c r="I77" s="44">
        <v>0.2</v>
      </c>
      <c r="J77" s="44">
        <v>38</v>
      </c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f>SUM(F71:F79)</f>
        <v>740</v>
      </c>
      <c r="G80" s="20">
        <f t="shared" ref="G80" si="31">SUM(G71:G79)</f>
        <v>16.900000000000002</v>
      </c>
      <c r="H80" s="20">
        <f t="shared" ref="H80" si="32">SUM(H71:H79)</f>
        <v>81.34</v>
      </c>
      <c r="I80" s="20">
        <f t="shared" ref="I80" si="33">SUM(I71:I79)</f>
        <v>44.510000000000005</v>
      </c>
      <c r="J80" s="20">
        <f t="shared" ref="J80" si="34">SUM(J71:J79)</f>
        <v>1004.4999999999999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740</v>
      </c>
      <c r="G81" s="33">
        <f t="shared" ref="G81" si="35">G70+G80</f>
        <v>17.3</v>
      </c>
      <c r="H81" s="33">
        <f t="shared" ref="H81" si="36">H70+H80</f>
        <v>81.740000000000009</v>
      </c>
      <c r="I81" s="33">
        <f t="shared" ref="I81" si="37">I70+I80</f>
        <v>54.31</v>
      </c>
      <c r="J81" s="33">
        <f t="shared" ref="J81" si="38">J70+J80</f>
        <v>1048.5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23</v>
      </c>
      <c r="E86" s="43" t="s">
        <v>63</v>
      </c>
      <c r="F86" s="44"/>
      <c r="G86" s="44">
        <v>0.4</v>
      </c>
      <c r="H86" s="44">
        <v>0.4</v>
      </c>
      <c r="I86" s="44">
        <v>9.8000000000000007</v>
      </c>
      <c r="J86" s="44">
        <v>44</v>
      </c>
      <c r="K86" s="45">
        <v>368</v>
      </c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0.4</v>
      </c>
      <c r="H89" s="20">
        <f t="shared" ref="H89" si="40">SUM(H82:H88)</f>
        <v>0.4</v>
      </c>
      <c r="I89" s="20">
        <f t="shared" ref="I89" si="41">SUM(I82:I88)</f>
        <v>9.8000000000000007</v>
      </c>
      <c r="J89" s="20">
        <f t="shared" ref="J89" si="42">SUM(J82:J88)</f>
        <v>44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26</v>
      </c>
      <c r="E91" s="43" t="s">
        <v>53</v>
      </c>
      <c r="F91" s="44">
        <v>200</v>
      </c>
      <c r="G91" s="44">
        <v>1.165</v>
      </c>
      <c r="H91" s="44">
        <v>2.4039999999999999</v>
      </c>
      <c r="I91" s="44">
        <v>7.8659999999999997</v>
      </c>
      <c r="J91" s="44">
        <v>55.79</v>
      </c>
      <c r="K91" s="45">
        <v>51</v>
      </c>
    </row>
    <row r="92" spans="1:11" ht="14.4" x14ac:dyDescent="0.3">
      <c r="A92" s="24"/>
      <c r="B92" s="16"/>
      <c r="C92" s="11"/>
      <c r="D92" s="7" t="s">
        <v>27</v>
      </c>
      <c r="E92" s="43" t="s">
        <v>58</v>
      </c>
      <c r="F92" s="44">
        <v>80</v>
      </c>
      <c r="G92" s="44">
        <v>8.32</v>
      </c>
      <c r="H92" s="44">
        <v>16</v>
      </c>
      <c r="I92" s="44">
        <v>16.96</v>
      </c>
      <c r="J92" s="44">
        <v>179</v>
      </c>
      <c r="K92" s="45">
        <v>243</v>
      </c>
    </row>
    <row r="93" spans="1:11" ht="14.4" x14ac:dyDescent="0.3">
      <c r="A93" s="24"/>
      <c r="B93" s="16"/>
      <c r="C93" s="11"/>
      <c r="D93" s="7" t="s">
        <v>28</v>
      </c>
      <c r="E93" s="43" t="s">
        <v>44</v>
      </c>
      <c r="F93" s="44">
        <v>150</v>
      </c>
      <c r="G93" s="44">
        <v>3.06</v>
      </c>
      <c r="H93" s="44">
        <v>4.8</v>
      </c>
      <c r="I93" s="44">
        <v>20.45</v>
      </c>
      <c r="J93" s="44">
        <v>137.25</v>
      </c>
      <c r="K93" s="45">
        <v>312</v>
      </c>
    </row>
    <row r="94" spans="1:11" ht="14.4" x14ac:dyDescent="0.3">
      <c r="A94" s="24"/>
      <c r="B94" s="16"/>
      <c r="C94" s="11"/>
      <c r="D94" s="7" t="s">
        <v>29</v>
      </c>
      <c r="E94" s="43" t="s">
        <v>45</v>
      </c>
      <c r="F94" s="44">
        <v>200</v>
      </c>
      <c r="G94" s="44">
        <v>0.24</v>
      </c>
      <c r="H94" s="44">
        <v>0</v>
      </c>
      <c r="I94" s="44">
        <v>12.84</v>
      </c>
      <c r="J94" s="44">
        <v>49.18</v>
      </c>
      <c r="K94" s="45">
        <v>349</v>
      </c>
    </row>
    <row r="95" spans="1:11" ht="14.4" x14ac:dyDescent="0.3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31</v>
      </c>
      <c r="E96" s="43"/>
      <c r="F96" s="44">
        <v>50</v>
      </c>
      <c r="G96" s="44">
        <v>1.3</v>
      </c>
      <c r="H96" s="44">
        <v>0.2</v>
      </c>
      <c r="I96" s="44">
        <v>0.2</v>
      </c>
      <c r="J96" s="44">
        <v>38</v>
      </c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f>SUM(F90:F98)</f>
        <v>680</v>
      </c>
      <c r="G99" s="20">
        <f t="shared" ref="G99" si="43">SUM(G90:G98)</f>
        <v>14.085000000000001</v>
      </c>
      <c r="H99" s="20">
        <f t="shared" ref="H99" si="44">SUM(H90:H98)</f>
        <v>23.404</v>
      </c>
      <c r="I99" s="20">
        <f t="shared" ref="I99" si="45">SUM(I90:I98)</f>
        <v>58.316000000000003</v>
      </c>
      <c r="J99" s="20">
        <f t="shared" ref="J99" si="46">SUM(J90:J98)</f>
        <v>459.21999999999997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680</v>
      </c>
      <c r="G100" s="33">
        <f t="shared" ref="G100" si="47">G89+G99</f>
        <v>14.485000000000001</v>
      </c>
      <c r="H100" s="33">
        <f t="shared" ref="H100" si="48">H89+H99</f>
        <v>23.803999999999998</v>
      </c>
      <c r="I100" s="33">
        <f t="shared" ref="I100" si="49">I89+I99</f>
        <v>68.116</v>
      </c>
      <c r="J100" s="33">
        <f t="shared" ref="J100" si="50">J89+J99</f>
        <v>503.21999999999997</v>
      </c>
      <c r="K100" s="33"/>
    </row>
    <row r="101" spans="1:11" ht="14.4" x14ac:dyDescent="0.3">
      <c r="A101" s="21">
        <v>2</v>
      </c>
      <c r="B101" s="22">
        <v>1</v>
      </c>
      <c r="C101" s="23" t="s">
        <v>19</v>
      </c>
      <c r="D101" s="5" t="s">
        <v>20</v>
      </c>
      <c r="E101" s="40" t="s">
        <v>62</v>
      </c>
      <c r="F101" s="41">
        <v>50</v>
      </c>
      <c r="G101" s="41">
        <v>3.84</v>
      </c>
      <c r="H101" s="41">
        <v>3.06</v>
      </c>
      <c r="I101" s="41">
        <v>48.75</v>
      </c>
      <c r="J101" s="41">
        <v>273.89999999999998</v>
      </c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21</v>
      </c>
      <c r="E103" s="43" t="s">
        <v>40</v>
      </c>
      <c r="F103" s="44">
        <v>200</v>
      </c>
      <c r="G103" s="44">
        <v>0.2</v>
      </c>
      <c r="H103" s="44">
        <v>0</v>
      </c>
      <c r="I103" s="44">
        <v>14</v>
      </c>
      <c r="J103" s="44">
        <v>28</v>
      </c>
      <c r="K103" s="45">
        <v>943</v>
      </c>
    </row>
    <row r="104" spans="1:11" ht="14.4" x14ac:dyDescent="0.3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f>SUM(F101:F107)</f>
        <v>250</v>
      </c>
      <c r="G108" s="20">
        <f t="shared" ref="G108:J108" si="51">SUM(G101:G107)</f>
        <v>4.04</v>
      </c>
      <c r="H108" s="20">
        <f t="shared" si="51"/>
        <v>3.06</v>
      </c>
      <c r="I108" s="20">
        <f t="shared" si="51"/>
        <v>62.75</v>
      </c>
      <c r="J108" s="20">
        <f t="shared" si="51"/>
        <v>301.89999999999998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54</v>
      </c>
      <c r="F109" s="44">
        <v>80</v>
      </c>
      <c r="G109" s="44">
        <v>2.95</v>
      </c>
      <c r="H109" s="44">
        <v>0.2</v>
      </c>
      <c r="I109" s="44">
        <v>5.47</v>
      </c>
      <c r="J109" s="44">
        <v>36.67</v>
      </c>
      <c r="K109" s="45">
        <v>131</v>
      </c>
    </row>
    <row r="110" spans="1:11" ht="14.4" x14ac:dyDescent="0.3">
      <c r="A110" s="24"/>
      <c r="B110" s="16"/>
      <c r="C110" s="11"/>
      <c r="D110" s="7" t="s">
        <v>26</v>
      </c>
      <c r="E110" s="43" t="s">
        <v>55</v>
      </c>
      <c r="F110" s="44">
        <v>200</v>
      </c>
      <c r="G110" s="44">
        <v>1.4</v>
      </c>
      <c r="H110" s="44">
        <v>3.91</v>
      </c>
      <c r="I110" s="44">
        <v>6.79</v>
      </c>
      <c r="J110" s="44">
        <v>67.8</v>
      </c>
      <c r="K110" s="45">
        <v>88</v>
      </c>
    </row>
    <row r="111" spans="1:11" ht="14.4" x14ac:dyDescent="0.3">
      <c r="A111" s="24"/>
      <c r="B111" s="16"/>
      <c r="C111" s="11"/>
      <c r="D111" s="7" t="s">
        <v>27</v>
      </c>
      <c r="E111" s="43" t="s">
        <v>56</v>
      </c>
      <c r="F111" s="44">
        <v>80</v>
      </c>
      <c r="G111" s="44">
        <v>13.52</v>
      </c>
      <c r="H111" s="44">
        <v>0.52</v>
      </c>
      <c r="I111" s="44">
        <v>0.25</v>
      </c>
      <c r="J111" s="44">
        <v>60</v>
      </c>
      <c r="K111" s="45">
        <v>255</v>
      </c>
    </row>
    <row r="112" spans="1:11" ht="14.4" x14ac:dyDescent="0.3">
      <c r="A112" s="24"/>
      <c r="B112" s="16"/>
      <c r="C112" s="11"/>
      <c r="D112" s="7" t="s">
        <v>28</v>
      </c>
      <c r="E112" s="43" t="s">
        <v>57</v>
      </c>
      <c r="F112" s="44">
        <v>150</v>
      </c>
      <c r="G112" s="44">
        <v>5.83</v>
      </c>
      <c r="H112" s="44">
        <v>9.74</v>
      </c>
      <c r="I112" s="44">
        <v>50</v>
      </c>
      <c r="J112" s="44">
        <v>298.47000000000003</v>
      </c>
      <c r="K112" s="45">
        <v>304</v>
      </c>
    </row>
    <row r="113" spans="1:11" ht="14.4" x14ac:dyDescent="0.3">
      <c r="A113" s="24"/>
      <c r="B113" s="16"/>
      <c r="C113" s="11"/>
      <c r="D113" s="7" t="s">
        <v>29</v>
      </c>
      <c r="E113" s="43" t="s">
        <v>40</v>
      </c>
      <c r="F113" s="44">
        <v>200</v>
      </c>
      <c r="G113" s="44">
        <v>0.2</v>
      </c>
      <c r="H113" s="44">
        <v>0</v>
      </c>
      <c r="I113" s="44">
        <v>14</v>
      </c>
      <c r="J113" s="44">
        <v>28</v>
      </c>
      <c r="K113" s="45">
        <v>943</v>
      </c>
    </row>
    <row r="114" spans="1:11" ht="14.4" x14ac:dyDescent="0.3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31</v>
      </c>
      <c r="E115" s="43"/>
      <c r="F115" s="44">
        <v>50</v>
      </c>
      <c r="G115" s="44">
        <v>1.3</v>
      </c>
      <c r="H115" s="44">
        <v>0.2</v>
      </c>
      <c r="I115" s="44">
        <v>0.2</v>
      </c>
      <c r="J115" s="44">
        <v>38</v>
      </c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f>SUM(F109:F117)</f>
        <v>760</v>
      </c>
      <c r="G118" s="20">
        <f t="shared" ref="G118:J118" si="52">SUM(G109:G117)</f>
        <v>25.199999999999996</v>
      </c>
      <c r="H118" s="20">
        <f t="shared" si="52"/>
        <v>14.57</v>
      </c>
      <c r="I118" s="20">
        <f t="shared" si="52"/>
        <v>76.709999999999994</v>
      </c>
      <c r="J118" s="20">
        <f t="shared" si="52"/>
        <v>528.94000000000005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1010</v>
      </c>
      <c r="G119" s="33">
        <f t="shared" ref="G119" si="53">G108+G118</f>
        <v>29.239999999999995</v>
      </c>
      <c r="H119" s="33">
        <f t="shared" ref="H119" si="54">H108+H118</f>
        <v>17.63</v>
      </c>
      <c r="I119" s="33">
        <f t="shared" ref="I119" si="55">I108+I118</f>
        <v>139.45999999999998</v>
      </c>
      <c r="J119" s="33">
        <f t="shared" ref="J119" si="56">J108+J118</f>
        <v>830.84</v>
      </c>
      <c r="K119" s="33"/>
    </row>
    <row r="120" spans="1:11" ht="14.4" x14ac:dyDescent="0.3">
      <c r="A120" s="15">
        <v>2</v>
      </c>
      <c r="B120" s="16">
        <v>2</v>
      </c>
      <c r="C120" s="23" t="s">
        <v>19</v>
      </c>
      <c r="D120" s="5" t="s">
        <v>20</v>
      </c>
      <c r="E120" s="40" t="s">
        <v>62</v>
      </c>
      <c r="F120" s="41">
        <v>50</v>
      </c>
      <c r="G120" s="41">
        <v>3.84</v>
      </c>
      <c r="H120" s="41">
        <v>3.06</v>
      </c>
      <c r="I120" s="41">
        <v>48.75</v>
      </c>
      <c r="J120" s="41">
        <v>273.89999999999998</v>
      </c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21</v>
      </c>
      <c r="E122" s="43" t="s">
        <v>40</v>
      </c>
      <c r="F122" s="44">
        <v>200</v>
      </c>
      <c r="G122" s="44">
        <v>0.2</v>
      </c>
      <c r="H122" s="44">
        <v>0</v>
      </c>
      <c r="I122" s="44">
        <v>14</v>
      </c>
      <c r="J122" s="44">
        <v>28</v>
      </c>
      <c r="K122" s="45">
        <v>943</v>
      </c>
    </row>
    <row r="123" spans="1:11" ht="14.4" x14ac:dyDescent="0.3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32</v>
      </c>
      <c r="E127" s="9"/>
      <c r="F127" s="20">
        <f>SUM(F120:F126)</f>
        <v>250</v>
      </c>
      <c r="G127" s="20">
        <f t="shared" ref="G127:J127" si="57">SUM(G120:G126)</f>
        <v>4.04</v>
      </c>
      <c r="H127" s="20">
        <f t="shared" si="57"/>
        <v>3.06</v>
      </c>
      <c r="I127" s="20">
        <f t="shared" si="57"/>
        <v>62.75</v>
      </c>
      <c r="J127" s="20">
        <f t="shared" si="57"/>
        <v>301.89999999999998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26</v>
      </c>
      <c r="E129" s="43" t="s">
        <v>42</v>
      </c>
      <c r="F129" s="44">
        <v>200</v>
      </c>
      <c r="G129" s="44">
        <v>9.76</v>
      </c>
      <c r="H129" s="44">
        <v>13.96</v>
      </c>
      <c r="I129" s="44">
        <v>2.31</v>
      </c>
      <c r="J129" s="44">
        <v>103.7</v>
      </c>
      <c r="K129" s="45">
        <v>111</v>
      </c>
    </row>
    <row r="130" spans="1:11" ht="14.4" x14ac:dyDescent="0.3">
      <c r="A130" s="15"/>
      <c r="B130" s="16"/>
      <c r="C130" s="11"/>
      <c r="D130" s="7" t="s">
        <v>27</v>
      </c>
      <c r="E130" s="43" t="s">
        <v>58</v>
      </c>
      <c r="F130" s="44">
        <v>80</v>
      </c>
      <c r="G130" s="44">
        <v>8.32</v>
      </c>
      <c r="H130" s="44">
        <v>16</v>
      </c>
      <c r="I130" s="44">
        <v>16.96</v>
      </c>
      <c r="J130" s="44">
        <v>179</v>
      </c>
      <c r="K130" s="45">
        <v>243</v>
      </c>
    </row>
    <row r="131" spans="1:11" ht="14.4" x14ac:dyDescent="0.3">
      <c r="A131" s="15"/>
      <c r="B131" s="16"/>
      <c r="C131" s="11"/>
      <c r="D131" s="7" t="s">
        <v>28</v>
      </c>
      <c r="E131" s="43" t="s">
        <v>44</v>
      </c>
      <c r="F131" s="44">
        <v>150</v>
      </c>
      <c r="G131" s="44">
        <v>3.06</v>
      </c>
      <c r="H131" s="44">
        <v>4.8</v>
      </c>
      <c r="I131" s="44">
        <v>20.45</v>
      </c>
      <c r="J131" s="44">
        <v>137.25</v>
      </c>
      <c r="K131" s="45">
        <v>312</v>
      </c>
    </row>
    <row r="132" spans="1:11" ht="14.4" x14ac:dyDescent="0.3">
      <c r="A132" s="15"/>
      <c r="B132" s="16"/>
      <c r="C132" s="11"/>
      <c r="D132" s="7" t="s">
        <v>29</v>
      </c>
      <c r="E132" s="43" t="s">
        <v>45</v>
      </c>
      <c r="F132" s="44">
        <v>200</v>
      </c>
      <c r="G132" s="44">
        <v>0.24</v>
      </c>
      <c r="H132" s="44">
        <v>0</v>
      </c>
      <c r="I132" s="44">
        <v>12.84</v>
      </c>
      <c r="J132" s="44">
        <v>49.18</v>
      </c>
      <c r="K132" s="45">
        <v>349</v>
      </c>
    </row>
    <row r="133" spans="1:11" ht="14.4" x14ac:dyDescent="0.3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31</v>
      </c>
      <c r="E134" s="43"/>
      <c r="F134" s="44">
        <v>50</v>
      </c>
      <c r="G134" s="44">
        <v>1.3</v>
      </c>
      <c r="H134" s="44">
        <v>0.2</v>
      </c>
      <c r="I134" s="44">
        <v>0.2</v>
      </c>
      <c r="J134" s="44">
        <v>38</v>
      </c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f>SUM(F128:F136)</f>
        <v>680</v>
      </c>
      <c r="G137" s="20">
        <f t="shared" ref="G137:J137" si="58">SUM(G128:G136)</f>
        <v>22.679999999999996</v>
      </c>
      <c r="H137" s="20">
        <f t="shared" si="58"/>
        <v>34.96</v>
      </c>
      <c r="I137" s="20">
        <f t="shared" si="58"/>
        <v>52.760000000000005</v>
      </c>
      <c r="J137" s="20">
        <f t="shared" si="58"/>
        <v>507.13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930</v>
      </c>
      <c r="G138" s="33">
        <f t="shared" ref="G138" si="59">G127+G137</f>
        <v>26.719999999999995</v>
      </c>
      <c r="H138" s="33">
        <f t="shared" ref="H138" si="60">H127+H137</f>
        <v>38.020000000000003</v>
      </c>
      <c r="I138" s="33">
        <f t="shared" ref="I138" si="61">I127+I137</f>
        <v>115.51</v>
      </c>
      <c r="J138" s="33">
        <f t="shared" ref="J138" si="62">J127+J137</f>
        <v>809.03</v>
      </c>
      <c r="K138" s="33"/>
    </row>
    <row r="139" spans="1:11" ht="14.4" x14ac:dyDescent="0.3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23</v>
      </c>
      <c r="E143" s="43" t="s">
        <v>63</v>
      </c>
      <c r="F143" s="44"/>
      <c r="G143" s="44">
        <v>0.4</v>
      </c>
      <c r="H143" s="44">
        <v>0.4</v>
      </c>
      <c r="I143" s="44">
        <v>9.8000000000000007</v>
      </c>
      <c r="J143" s="44">
        <v>44</v>
      </c>
      <c r="K143" s="45">
        <v>368</v>
      </c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0.4</v>
      </c>
      <c r="H146" s="20">
        <f t="shared" si="63"/>
        <v>0.4</v>
      </c>
      <c r="I146" s="20">
        <f t="shared" si="63"/>
        <v>9.8000000000000007</v>
      </c>
      <c r="J146" s="20">
        <f t="shared" si="63"/>
        <v>44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36</v>
      </c>
      <c r="F147" s="44">
        <v>80</v>
      </c>
      <c r="G147" s="44">
        <v>2.95</v>
      </c>
      <c r="H147" s="44">
        <v>0.2</v>
      </c>
      <c r="I147" s="44">
        <v>5.47</v>
      </c>
      <c r="J147" s="44">
        <v>36.67</v>
      </c>
      <c r="K147" s="45">
        <v>131</v>
      </c>
    </row>
    <row r="148" spans="1:11" ht="14.4" x14ac:dyDescent="0.3">
      <c r="A148" s="24"/>
      <c r="B148" s="16"/>
      <c r="C148" s="11"/>
      <c r="D148" s="7" t="s">
        <v>26</v>
      </c>
      <c r="E148" s="43" t="s">
        <v>59</v>
      </c>
      <c r="F148" s="44">
        <v>200</v>
      </c>
      <c r="G148" s="44">
        <v>6.89</v>
      </c>
      <c r="H148" s="44">
        <v>6.72</v>
      </c>
      <c r="I148" s="44">
        <v>11.47</v>
      </c>
      <c r="J148" s="44">
        <v>133.80000000000001</v>
      </c>
      <c r="K148" s="45">
        <v>87</v>
      </c>
    </row>
    <row r="149" spans="1:11" ht="14.4" x14ac:dyDescent="0.3">
      <c r="A149" s="24"/>
      <c r="B149" s="16"/>
      <c r="C149" s="11"/>
      <c r="D149" s="7" t="s">
        <v>27</v>
      </c>
      <c r="E149" s="43" t="s">
        <v>48</v>
      </c>
      <c r="F149" s="44">
        <v>175</v>
      </c>
      <c r="G149" s="44">
        <v>6.3</v>
      </c>
      <c r="H149" s="44">
        <v>4.9000000000000004</v>
      </c>
      <c r="I149" s="44">
        <v>9.6999999999999993</v>
      </c>
      <c r="J149" s="44">
        <v>111</v>
      </c>
      <c r="K149" s="45">
        <v>22</v>
      </c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 t="s">
        <v>49</v>
      </c>
      <c r="F151" s="44">
        <v>200</v>
      </c>
      <c r="G151" s="44">
        <v>1.4</v>
      </c>
      <c r="H151" s="44">
        <v>0</v>
      </c>
      <c r="I151" s="44">
        <v>29</v>
      </c>
      <c r="J151" s="44">
        <v>122</v>
      </c>
      <c r="K151" s="45">
        <v>516</v>
      </c>
    </row>
    <row r="152" spans="1:11" ht="14.4" x14ac:dyDescent="0.3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31</v>
      </c>
      <c r="E153" s="43"/>
      <c r="F153" s="44">
        <v>50</v>
      </c>
      <c r="G153" s="44">
        <v>1.3</v>
      </c>
      <c r="H153" s="44">
        <v>0.2</v>
      </c>
      <c r="I153" s="44">
        <v>0.2</v>
      </c>
      <c r="J153" s="44">
        <v>38</v>
      </c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f>SUM(F147:F155)</f>
        <v>705</v>
      </c>
      <c r="G156" s="20">
        <f t="shared" ref="G156:J156" si="64">SUM(G147:G155)</f>
        <v>18.84</v>
      </c>
      <c r="H156" s="20">
        <f t="shared" si="64"/>
        <v>12.02</v>
      </c>
      <c r="I156" s="20">
        <f t="shared" si="64"/>
        <v>55.84</v>
      </c>
      <c r="J156" s="20">
        <f t="shared" si="64"/>
        <v>441.47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705</v>
      </c>
      <c r="G157" s="33">
        <f t="shared" ref="G157" si="65">G146+G156</f>
        <v>19.239999999999998</v>
      </c>
      <c r="H157" s="33">
        <f t="shared" ref="H157" si="66">H146+H156</f>
        <v>12.42</v>
      </c>
      <c r="I157" s="33">
        <f t="shared" ref="I157" si="67">I146+I156</f>
        <v>65.64</v>
      </c>
      <c r="J157" s="33">
        <f t="shared" ref="J157" si="68">J146+J156</f>
        <v>485.47</v>
      </c>
      <c r="K157" s="33"/>
    </row>
    <row r="158" spans="1:11" ht="14.4" x14ac:dyDescent="0.3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23</v>
      </c>
      <c r="E162" s="43" t="s">
        <v>63</v>
      </c>
      <c r="F162" s="44"/>
      <c r="G162" s="44">
        <v>0.4</v>
      </c>
      <c r="H162" s="44">
        <v>0.4</v>
      </c>
      <c r="I162" s="44">
        <v>9.8000000000000007</v>
      </c>
      <c r="J162" s="44">
        <v>44</v>
      </c>
      <c r="K162" s="45">
        <v>368</v>
      </c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0.4</v>
      </c>
      <c r="H165" s="20">
        <f t="shared" si="69"/>
        <v>0.4</v>
      </c>
      <c r="I165" s="20">
        <f t="shared" si="69"/>
        <v>9.8000000000000007</v>
      </c>
      <c r="J165" s="20">
        <f t="shared" si="69"/>
        <v>44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36</v>
      </c>
      <c r="F166" s="44">
        <v>80</v>
      </c>
      <c r="G166" s="44">
        <v>2.95</v>
      </c>
      <c r="H166" s="44">
        <v>0.2</v>
      </c>
      <c r="I166" s="44">
        <v>5.47</v>
      </c>
      <c r="J166" s="44">
        <v>36.67</v>
      </c>
      <c r="K166" s="45">
        <v>131</v>
      </c>
    </row>
    <row r="167" spans="1:11" ht="14.4" x14ac:dyDescent="0.3">
      <c r="A167" s="24"/>
      <c r="B167" s="16"/>
      <c r="C167" s="11"/>
      <c r="D167" s="7" t="s">
        <v>26</v>
      </c>
      <c r="E167" s="43" t="s">
        <v>37</v>
      </c>
      <c r="F167" s="44">
        <v>200</v>
      </c>
      <c r="G167" s="44">
        <v>4.3899999999999997</v>
      </c>
      <c r="H167" s="44">
        <v>4.22</v>
      </c>
      <c r="I167" s="44">
        <v>13.06</v>
      </c>
      <c r="J167" s="44">
        <v>107.8</v>
      </c>
      <c r="K167" s="45">
        <v>206</v>
      </c>
    </row>
    <row r="168" spans="1:11" ht="14.4" x14ac:dyDescent="0.3">
      <c r="A168" s="24"/>
      <c r="B168" s="16"/>
      <c r="C168" s="11"/>
      <c r="D168" s="7" t="s">
        <v>27</v>
      </c>
      <c r="E168" s="43" t="s">
        <v>60</v>
      </c>
      <c r="F168" s="44">
        <v>80</v>
      </c>
      <c r="G168" s="44">
        <v>12.44</v>
      </c>
      <c r="H168" s="44">
        <v>9.24</v>
      </c>
      <c r="I168" s="44">
        <v>12.56</v>
      </c>
      <c r="J168" s="44">
        <v>183</v>
      </c>
      <c r="K168" s="45">
        <v>608</v>
      </c>
    </row>
    <row r="169" spans="1:11" ht="14.4" x14ac:dyDescent="0.3">
      <c r="A169" s="24"/>
      <c r="B169" s="16"/>
      <c r="C169" s="11"/>
      <c r="D169" s="7" t="s">
        <v>28</v>
      </c>
      <c r="E169" s="43" t="s">
        <v>39</v>
      </c>
      <c r="F169" s="44">
        <v>150</v>
      </c>
      <c r="G169" s="44">
        <v>3.64</v>
      </c>
      <c r="H169" s="44">
        <v>0.32</v>
      </c>
      <c r="I169" s="44">
        <v>26.32</v>
      </c>
      <c r="J169" s="44">
        <v>116.2</v>
      </c>
      <c r="K169" s="45">
        <v>309</v>
      </c>
    </row>
    <row r="170" spans="1:11" ht="14.4" x14ac:dyDescent="0.3">
      <c r="A170" s="24"/>
      <c r="B170" s="16"/>
      <c r="C170" s="11"/>
      <c r="D170" s="7" t="s">
        <v>29</v>
      </c>
      <c r="E170" s="43" t="s">
        <v>45</v>
      </c>
      <c r="F170" s="44">
        <v>200</v>
      </c>
      <c r="G170" s="44">
        <v>0.24</v>
      </c>
      <c r="H170" s="44">
        <v>0</v>
      </c>
      <c r="I170" s="44">
        <v>12.84</v>
      </c>
      <c r="J170" s="44">
        <v>49.18</v>
      </c>
      <c r="K170" s="45">
        <v>349</v>
      </c>
    </row>
    <row r="171" spans="1:11" ht="14.4" x14ac:dyDescent="0.3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31</v>
      </c>
      <c r="E172" s="43"/>
      <c r="F172" s="44">
        <v>50</v>
      </c>
      <c r="G172" s="44">
        <v>1.3</v>
      </c>
      <c r="H172" s="44">
        <v>0.2</v>
      </c>
      <c r="I172" s="44">
        <v>0.2</v>
      </c>
      <c r="J172" s="44">
        <v>38</v>
      </c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f>SUM(F166:F174)</f>
        <v>760</v>
      </c>
      <c r="G175" s="20">
        <f t="shared" ref="G175:J175" si="70">SUM(G166:G174)</f>
        <v>24.96</v>
      </c>
      <c r="H175" s="20">
        <f t="shared" si="70"/>
        <v>14.18</v>
      </c>
      <c r="I175" s="20">
        <f t="shared" si="70"/>
        <v>70.45</v>
      </c>
      <c r="J175" s="20">
        <f t="shared" si="70"/>
        <v>530.85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760</v>
      </c>
      <c r="G176" s="33">
        <f t="shared" ref="G176" si="71">G165+G175</f>
        <v>25.36</v>
      </c>
      <c r="H176" s="33">
        <f t="shared" ref="H176" si="72">H165+H175</f>
        <v>14.58</v>
      </c>
      <c r="I176" s="33">
        <f t="shared" ref="I176" si="73">I165+I175</f>
        <v>80.25</v>
      </c>
      <c r="J176" s="33">
        <f t="shared" ref="J176" si="74">J165+J175</f>
        <v>574.85</v>
      </c>
      <c r="K176" s="33"/>
    </row>
    <row r="177" spans="1:11" ht="14.4" x14ac:dyDescent="0.3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23</v>
      </c>
      <c r="E181" s="43" t="s">
        <v>63</v>
      </c>
      <c r="F181" s="44"/>
      <c r="G181" s="44">
        <v>0.4</v>
      </c>
      <c r="H181" s="44">
        <v>0.4</v>
      </c>
      <c r="I181" s="44">
        <v>9.8000000000000007</v>
      </c>
      <c r="J181" s="44">
        <v>44</v>
      </c>
      <c r="K181" s="45">
        <v>368</v>
      </c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0.4</v>
      </c>
      <c r="H184" s="20">
        <f t="shared" si="75"/>
        <v>0.4</v>
      </c>
      <c r="I184" s="20">
        <f t="shared" si="75"/>
        <v>9.8000000000000007</v>
      </c>
      <c r="J184" s="20">
        <f t="shared" si="75"/>
        <v>44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26</v>
      </c>
      <c r="E186" s="43" t="s">
        <v>61</v>
      </c>
      <c r="F186" s="44">
        <v>230</v>
      </c>
      <c r="G186" s="44">
        <v>2.14</v>
      </c>
      <c r="H186" s="44">
        <v>2.2400000000000002</v>
      </c>
      <c r="I186" s="44">
        <v>13.71</v>
      </c>
      <c r="J186" s="44">
        <v>83.6</v>
      </c>
      <c r="K186" s="45">
        <v>204</v>
      </c>
    </row>
    <row r="187" spans="1:11" ht="14.4" x14ac:dyDescent="0.3">
      <c r="A187" s="24"/>
      <c r="B187" s="16"/>
      <c r="C187" s="11"/>
      <c r="D187" s="7" t="s">
        <v>27</v>
      </c>
      <c r="E187" s="43" t="s">
        <v>38</v>
      </c>
      <c r="F187" s="44">
        <v>70</v>
      </c>
      <c r="G187" s="44">
        <v>12</v>
      </c>
      <c r="H187" s="44">
        <v>11</v>
      </c>
      <c r="I187" s="44">
        <v>5</v>
      </c>
      <c r="J187" s="44">
        <v>177</v>
      </c>
      <c r="K187" s="45" t="s">
        <v>41</v>
      </c>
    </row>
    <row r="188" spans="1:11" ht="14.4" x14ac:dyDescent="0.3">
      <c r="A188" s="24"/>
      <c r="B188" s="16"/>
      <c r="C188" s="11"/>
      <c r="D188" s="7" t="s">
        <v>28</v>
      </c>
      <c r="E188" s="43" t="s">
        <v>44</v>
      </c>
      <c r="F188" s="44">
        <v>150</v>
      </c>
      <c r="G188" s="44">
        <v>3.06</v>
      </c>
      <c r="H188" s="44">
        <v>4.8</v>
      </c>
      <c r="I188" s="44">
        <v>20.45</v>
      </c>
      <c r="J188" s="44">
        <v>137.25</v>
      </c>
      <c r="K188" s="45">
        <v>312</v>
      </c>
    </row>
    <row r="189" spans="1:11" ht="14.4" x14ac:dyDescent="0.3">
      <c r="A189" s="24"/>
      <c r="B189" s="16"/>
      <c r="C189" s="11"/>
      <c r="D189" s="7" t="s">
        <v>29</v>
      </c>
      <c r="E189" s="43" t="s">
        <v>45</v>
      </c>
      <c r="F189" s="44">
        <v>200</v>
      </c>
      <c r="G189" s="44">
        <v>0.24</v>
      </c>
      <c r="H189" s="44">
        <v>0</v>
      </c>
      <c r="I189" s="44">
        <v>12.84</v>
      </c>
      <c r="J189" s="44">
        <v>49.18</v>
      </c>
      <c r="K189" s="45">
        <v>349</v>
      </c>
    </row>
    <row r="190" spans="1:11" ht="14.4" x14ac:dyDescent="0.3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31</v>
      </c>
      <c r="E191" s="43"/>
      <c r="F191" s="44">
        <v>50</v>
      </c>
      <c r="G191" s="44">
        <v>1</v>
      </c>
      <c r="H191" s="44">
        <v>0</v>
      </c>
      <c r="I191" s="44">
        <v>0</v>
      </c>
      <c r="J191" s="44">
        <v>38</v>
      </c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>
        <v>1</v>
      </c>
      <c r="H192" s="44">
        <v>0</v>
      </c>
      <c r="I192" s="44">
        <v>0</v>
      </c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f>SUM(F185:F193)</f>
        <v>700</v>
      </c>
      <c r="G194" s="20">
        <f t="shared" ref="G194:J194" si="76">SUM(G185:G193)</f>
        <v>19.439999999999998</v>
      </c>
      <c r="H194" s="20">
        <f t="shared" si="76"/>
        <v>18.04</v>
      </c>
      <c r="I194" s="20">
        <f t="shared" si="76"/>
        <v>52</v>
      </c>
      <c r="J194" s="20">
        <f t="shared" si="76"/>
        <v>485.03000000000003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700</v>
      </c>
      <c r="G195" s="33">
        <f t="shared" ref="G195" si="77">G184+G194</f>
        <v>19.839999999999996</v>
      </c>
      <c r="H195" s="33">
        <f t="shared" ref="H195" si="78">H184+H194</f>
        <v>18.439999999999998</v>
      </c>
      <c r="I195" s="33">
        <f t="shared" ref="I195" si="79">I184+I194</f>
        <v>61.8</v>
      </c>
      <c r="J195" s="33">
        <f t="shared" ref="J195" si="80">J184+J194</f>
        <v>529.03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814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22.284500000000001</v>
      </c>
      <c r="H196" s="35">
        <f t="shared" si="81"/>
        <v>26.937400000000004</v>
      </c>
      <c r="I196" s="35">
        <f t="shared" si="81"/>
        <v>88.005599999999987</v>
      </c>
      <c r="J196" s="35">
        <f t="shared" si="81"/>
        <v>681.82199999999989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Шкаликова</cp:lastModifiedBy>
  <dcterms:created xsi:type="dcterms:W3CDTF">2022-05-16T14:23:56Z</dcterms:created>
  <dcterms:modified xsi:type="dcterms:W3CDTF">2024-01-16T08:23:25Z</dcterms:modified>
</cp:coreProperties>
</file>